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95" windowHeight="13440"/>
  </bookViews>
  <sheets>
    <sheet name="Page 1" sheetId="1" r:id="rId1"/>
  </sheets>
  <definedNames>
    <definedName name="_xlnm.Print_Area" localSheetId="0">'Page 1'!$A$1:$K$81</definedName>
  </definedNames>
  <calcPr calcId="144525" concurrentCalc="0"/>
</workbook>
</file>

<file path=xl/calcChain.xml><?xml version="1.0" encoding="utf-8"?>
<calcChain xmlns="http://schemas.openxmlformats.org/spreadsheetml/2006/main">
  <c r="K92" i="1"/>
  <c r="I92"/>
  <c r="F92"/>
  <c r="K91"/>
  <c r="I91"/>
  <c r="F91"/>
  <c r="K90"/>
  <c r="I90"/>
  <c r="F90"/>
  <c r="K89"/>
  <c r="I89"/>
  <c r="F89"/>
  <c r="K88"/>
  <c r="I88"/>
  <c r="F88"/>
  <c r="K87"/>
  <c r="I87"/>
  <c r="F87"/>
  <c r="K86"/>
  <c r="I86"/>
  <c r="F86"/>
  <c r="K85"/>
  <c r="I85"/>
  <c r="F85"/>
  <c r="K84"/>
  <c r="I84"/>
  <c r="F84"/>
  <c r="K83"/>
  <c r="I83"/>
  <c r="F83"/>
  <c r="K82"/>
  <c r="I82"/>
  <c r="F82"/>
  <c r="K81"/>
  <c r="I81"/>
  <c r="F81"/>
  <c r="K80"/>
  <c r="I80"/>
  <c r="F80"/>
  <c r="K79"/>
  <c r="I79"/>
  <c r="F79"/>
  <c r="K78"/>
  <c r="I78"/>
  <c r="F78"/>
  <c r="K77"/>
  <c r="I77"/>
  <c r="F77"/>
  <c r="K76"/>
  <c r="I76"/>
  <c r="F76"/>
  <c r="K75"/>
  <c r="I75"/>
  <c r="F75"/>
  <c r="K74"/>
  <c r="I74"/>
  <c r="F74"/>
  <c r="K73"/>
  <c r="I73"/>
  <c r="F73"/>
  <c r="K72"/>
  <c r="I72"/>
  <c r="F72"/>
  <c r="K71"/>
  <c r="I71"/>
  <c r="F71"/>
  <c r="K70"/>
  <c r="I70"/>
  <c r="F70"/>
  <c r="K69"/>
  <c r="I69"/>
  <c r="F69"/>
  <c r="K68"/>
  <c r="I68"/>
  <c r="F68"/>
  <c r="K67"/>
  <c r="I67"/>
  <c r="F67"/>
  <c r="K66"/>
  <c r="I66"/>
  <c r="K65"/>
  <c r="I65"/>
  <c r="K64"/>
  <c r="I64"/>
  <c r="K63"/>
  <c r="I63"/>
  <c r="K62"/>
  <c r="I62"/>
  <c r="K61"/>
  <c r="I61"/>
  <c r="K60"/>
  <c r="I60"/>
  <c r="K59"/>
  <c r="I59"/>
  <c r="K58"/>
  <c r="I58"/>
  <c r="K57"/>
  <c r="I57"/>
  <c r="F57"/>
  <c r="K56"/>
  <c r="I56"/>
  <c r="F56"/>
  <c r="K55"/>
  <c r="I55"/>
  <c r="F55"/>
  <c r="K54"/>
  <c r="I54"/>
  <c r="F54"/>
  <c r="K53"/>
  <c r="I53"/>
  <c r="F53"/>
  <c r="K52"/>
  <c r="I52"/>
  <c r="F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F36"/>
  <c r="K35"/>
  <c r="I35"/>
  <c r="F35"/>
  <c r="K34"/>
  <c r="I34"/>
  <c r="F34"/>
  <c r="K33"/>
  <c r="I33"/>
  <c r="F33"/>
  <c r="K32"/>
  <c r="I32"/>
  <c r="F32"/>
  <c r="K31"/>
  <c r="I31"/>
  <c r="F31"/>
  <c r="K30"/>
  <c r="I30"/>
  <c r="F30"/>
  <c r="K29"/>
  <c r="I29"/>
  <c r="F29"/>
  <c r="K28"/>
  <c r="I28"/>
  <c r="F28"/>
  <c r="K27"/>
  <c r="I27"/>
  <c r="F27"/>
  <c r="K26"/>
  <c r="I26"/>
  <c r="F26"/>
  <c r="K25"/>
  <c r="I25"/>
  <c r="F25"/>
  <c r="K24"/>
  <c r="I24"/>
  <c r="F24"/>
  <c r="K23"/>
  <c r="I23"/>
  <c r="F23"/>
  <c r="K22"/>
  <c r="I22"/>
  <c r="F22"/>
  <c r="K21"/>
  <c r="I21"/>
  <c r="F21"/>
  <c r="K20"/>
  <c r="I20"/>
  <c r="F20"/>
  <c r="K19"/>
  <c r="I19"/>
  <c r="F19"/>
  <c r="K18"/>
  <c r="I18"/>
  <c r="F18"/>
  <c r="K17"/>
  <c r="I17"/>
  <c r="F17"/>
  <c r="K16"/>
  <c r="I16"/>
  <c r="F16"/>
  <c r="K15"/>
  <c r="I15"/>
  <c r="F15"/>
  <c r="K14"/>
  <c r="I14"/>
  <c r="F14"/>
  <c r="K13"/>
  <c r="I13"/>
  <c r="F13"/>
  <c r="K12"/>
  <c r="I12"/>
  <c r="F12"/>
  <c r="K11"/>
  <c r="I11"/>
  <c r="F11"/>
  <c r="K10"/>
  <c r="I10"/>
  <c r="F10"/>
  <c r="K9"/>
  <c r="I9"/>
  <c r="F9"/>
  <c r="K8"/>
  <c r="I8"/>
  <c r="F8"/>
  <c r="K7"/>
  <c r="I7"/>
  <c r="F7"/>
  <c r="K6"/>
  <c r="I6"/>
  <c r="F6"/>
  <c r="K5"/>
  <c r="I5"/>
  <c r="F5"/>
  <c r="K4"/>
  <c r="I4"/>
  <c r="F4"/>
  <c r="K3"/>
  <c r="I3"/>
  <c r="F3"/>
  <c r="K2"/>
  <c r="I2"/>
  <c r="F2"/>
</calcChain>
</file>

<file path=xl/sharedStrings.xml><?xml version="1.0" encoding="utf-8"?>
<sst xmlns="http://schemas.openxmlformats.org/spreadsheetml/2006/main" count="163" uniqueCount="146">
  <si>
    <t>Photo</t>
  </si>
  <si>
    <t>Reference</t>
  </si>
  <si>
    <t>Designation</t>
  </si>
  <si>
    <t>price/1000pcs 2017</t>
  </si>
  <si>
    <t>price/ctn 2017</t>
  </si>
  <si>
    <t xml:space="preserve">PACK           </t>
  </si>
  <si>
    <t>2018 PRICE/1000</t>
  </si>
  <si>
    <t>2018 PRICE/ CARTON</t>
  </si>
  <si>
    <t>white bio box16oz</t>
  </si>
  <si>
    <t>90*110*65</t>
  </si>
  <si>
    <t>white bio box 26oz</t>
  </si>
  <si>
    <t>90*167*60</t>
  </si>
  <si>
    <t>white bio box 32oz</t>
  </si>
  <si>
    <t>white bio box 43oz</t>
  </si>
  <si>
    <t>670ml paper box white</t>
  </si>
  <si>
    <t>670ml  imprimé JAPANESE style</t>
  </si>
  <si>
    <t>670ML IMPRIME CHINESE STYLE</t>
  </si>
  <si>
    <t>BIO1C/ bio-box 1-16oz printed bon appetit</t>
  </si>
  <si>
    <t>change de design urgent</t>
  </si>
  <si>
    <t>BIO3C/bio box3-32oz printed bon appetit</t>
  </si>
  <si>
    <t>BIO2C/bio-box 2 imprimé 26oz bon appetit</t>
  </si>
  <si>
    <t>BIO4C/ bio-box 4 imprimé 43oz bon appetit</t>
  </si>
  <si>
    <t>Bio box 1 chinese style</t>
  </si>
  <si>
    <t>Ck03</t>
  </si>
  <si>
    <t>kraft BIO1K 16oz</t>
  </si>
  <si>
    <t>Bio1k90*110*45</t>
  </si>
  <si>
    <t>kraft BIO2K 26oz</t>
  </si>
  <si>
    <t>kraft BIO3K 32oz</t>
  </si>
  <si>
    <t>kraft BIO4K 43oz</t>
  </si>
  <si>
    <t>197*148*48</t>
  </si>
  <si>
    <t>kraft bio #3 /BIO5K</t>
  </si>
  <si>
    <t>CHANGER SUR CARTON EN BIO5K   131.76 19.7*14*6.5</t>
  </si>
  <si>
    <t>kraft bio #4/BIO6K</t>
  </si>
  <si>
    <t>CHANGER SUR CARTON EN BIO6K   197*140*90</t>
  </si>
  <si>
    <t>kraft bio #8/BIO8K</t>
  </si>
  <si>
    <t>120*152*65</t>
  </si>
  <si>
    <t>16oz noodle  box chinese style</t>
  </si>
  <si>
    <t>26oz noodle  box chinese style</t>
  </si>
  <si>
    <t>ek001/cover box SMALL / Square box taille grande</t>
  </si>
  <si>
    <t>ek002/cover box MEDIUM/ square box taille petite</t>
  </si>
  <si>
    <t>ek003/cover box LARGE / square box taille moyenne</t>
  </si>
  <si>
    <t>4oz coffee cup single wall</t>
  </si>
  <si>
    <t>62*45*63</t>
  </si>
  <si>
    <t>8oz coffee cup single wall</t>
  </si>
  <si>
    <t>80*56*92</t>
  </si>
  <si>
    <t>plain cake box with window / 1005F50 10*10*4 with window</t>
  </si>
  <si>
    <t>10paquet/carton</t>
  </si>
  <si>
    <t>1205F50 12*12*5 with window</t>
  </si>
  <si>
    <t>10p/c</t>
  </si>
  <si>
    <t>14*14*5 without window</t>
  </si>
  <si>
    <t>1405F50 14*14*5 with window</t>
  </si>
  <si>
    <r>
      <rPr>
        <sz val="10"/>
        <rFont val="Arial"/>
        <charset val="134"/>
      </rPr>
      <t xml:space="preserve">14*14*5 </t>
    </r>
    <r>
      <rPr>
        <sz val="10"/>
        <rFont val="宋体"/>
        <charset val="1"/>
      </rPr>
      <t>黄牛皮不开窗蛋糕盒</t>
    </r>
  </si>
  <si>
    <t>14*14*5 KRAFT CAKE BOX WITHOUT WINDOW</t>
  </si>
  <si>
    <t>16*16*5 with window</t>
  </si>
  <si>
    <t>20p/c</t>
  </si>
  <si>
    <t>Plian Kraft Cake Box With Window 1# (10*10*4)</t>
  </si>
  <si>
    <t>18*18*5 with window</t>
  </si>
  <si>
    <t>Plian Kraft Cake Box With Window 3# 14*14*5</t>
  </si>
  <si>
    <t>soup cup 8oz +paper lid</t>
  </si>
  <si>
    <t>soup cup 12oz +paper lid</t>
  </si>
  <si>
    <t>OK (6)</t>
  </si>
  <si>
    <t>soup cup 26oz +paper lid</t>
  </si>
  <si>
    <t>OK (19) 01/04/2017</t>
  </si>
  <si>
    <t>soup cup 16oz +paper lid</t>
  </si>
  <si>
    <t>7c</t>
  </si>
  <si>
    <t>soup cup 32oz+ paper lid</t>
  </si>
  <si>
    <t>0</t>
  </si>
  <si>
    <t>soup cup 8oz +pp lid</t>
  </si>
  <si>
    <t>ok</t>
  </si>
  <si>
    <t>soup cup 12oz +pp lid</t>
  </si>
  <si>
    <t>soup cup 16oz +pp lid</t>
  </si>
  <si>
    <t>soup cup 32oz+pp lid</t>
  </si>
  <si>
    <t>soup cup 26oz +pp lid</t>
  </si>
  <si>
    <t>Kraft soup cup 8oz +paper lid</t>
  </si>
  <si>
    <t>Kraft soup cup 12oz +paper lid</t>
  </si>
  <si>
    <t>Kraft soup cup 16oz +paper lid</t>
  </si>
  <si>
    <t>Kraft soup cup 26oz +paper lid</t>
  </si>
  <si>
    <t>Kraft soup cup 32oz +paper lid</t>
  </si>
  <si>
    <t>plain kraft boat tray #3</t>
  </si>
  <si>
    <t>160(l)*120(w)*32(h)</t>
  </si>
  <si>
    <t>kraft boat tray #4</t>
  </si>
  <si>
    <t>170(l)*125(w)*35(h)</t>
  </si>
  <si>
    <t>plain kraft boat tray #5   221.09</t>
  </si>
  <si>
    <t>215(l)*150(w)*40(h)</t>
  </si>
  <si>
    <t>kraft boat tray #6</t>
  </si>
  <si>
    <t>247(l)*165(w)*52(h)</t>
  </si>
  <si>
    <r>
      <rPr>
        <sz val="10"/>
        <rFont val="Arial"/>
        <charset val="134"/>
      </rPr>
      <t xml:space="preserve">1000ml </t>
    </r>
    <r>
      <rPr>
        <sz val="10"/>
        <rFont val="宋体"/>
        <charset val="1"/>
      </rPr>
      <t>边缘托</t>
    </r>
    <r>
      <rPr>
        <sz val="10"/>
        <rFont val="Arial"/>
        <charset val="134"/>
      </rPr>
      <t xml:space="preserve">  fait 200 A 250pcs/carton , lid avec base /carton</t>
    </r>
  </si>
  <si>
    <r>
      <rPr>
        <sz val="10"/>
        <rFont val="宋体"/>
        <charset val="1"/>
      </rPr>
      <t>上口</t>
    </r>
    <r>
      <rPr>
        <sz val="10"/>
        <rFont val="Arial"/>
        <charset val="134"/>
      </rPr>
      <t xml:space="preserve"> 190*140 </t>
    </r>
    <r>
      <rPr>
        <sz val="10"/>
        <rFont val="宋体"/>
        <charset val="1"/>
      </rPr>
      <t>底部</t>
    </r>
    <r>
      <rPr>
        <sz val="10"/>
        <rFont val="Arial"/>
        <charset val="134"/>
      </rPr>
      <t xml:space="preserve">170*120 </t>
    </r>
    <r>
      <rPr>
        <sz val="10"/>
        <rFont val="宋体"/>
        <charset val="1"/>
      </rPr>
      <t>高</t>
    </r>
    <r>
      <rPr>
        <sz val="10"/>
        <rFont val="Arial"/>
        <charset val="134"/>
      </rPr>
      <t>45  250g+15pe</t>
    </r>
  </si>
  <si>
    <t>1000ml lid FAIRE CARTONS DE 200 A 250PCS</t>
  </si>
  <si>
    <t>EK500 BASE+LID</t>
  </si>
  <si>
    <t>500ml</t>
  </si>
  <si>
    <t>kraft salad bowl 750ml+lid</t>
  </si>
  <si>
    <t>150*128*60  EN 200PCS</t>
  </si>
  <si>
    <t>ek202/kraft salad bowl 1000ml +lid</t>
  </si>
  <si>
    <t>ek201/plain kraft salad bowl 1300ml+lid</t>
  </si>
  <si>
    <t>184*166*66</t>
  </si>
  <si>
    <t>kraft soup cup 8oz +pp lid</t>
  </si>
  <si>
    <t>kraft soup cup 12oz +pp lid 90*73*83</t>
  </si>
  <si>
    <t>kraft soup cup 16oz+pp lid 97*75*100</t>
  </si>
  <si>
    <t>kraft soup cup 26oz +pp lid 118*92*110</t>
  </si>
  <si>
    <t>kraft soup cup 32oz +pp lid 118*92*135</t>
  </si>
  <si>
    <t>2110B</t>
  </si>
  <si>
    <t>Support carton pour fond de sac papier</t>
  </si>
  <si>
    <t>2614B</t>
  </si>
  <si>
    <t>Support carton pour fond de sac papier +50g</t>
  </si>
  <si>
    <t>3222B</t>
  </si>
  <si>
    <t>32*22</t>
  </si>
  <si>
    <t>2617B</t>
  </si>
  <si>
    <t>26*17.5</t>
  </si>
  <si>
    <t>3218B</t>
  </si>
  <si>
    <t>32*18</t>
  </si>
  <si>
    <t>12oz coffee cup white  double wall</t>
  </si>
  <si>
    <r>
      <rPr>
        <sz val="10"/>
        <rFont val="Arial"/>
        <charset val="134"/>
      </rPr>
      <t>Plain Cup 12oz 500</t>
    </r>
    <r>
      <rPr>
        <sz val="10"/>
        <rFont val="宋体"/>
        <charset val="1"/>
      </rPr>
      <t>入</t>
    </r>
    <r>
      <rPr>
        <sz val="10"/>
        <rFont val="Arial"/>
        <charset val="134"/>
      </rPr>
      <t xml:space="preserve"> PE</t>
    </r>
    <r>
      <rPr>
        <sz val="10"/>
        <rFont val="宋体"/>
        <charset val="1"/>
      </rPr>
      <t>淋膜</t>
    </r>
    <r>
      <rPr>
        <sz val="10"/>
        <rFont val="Arial"/>
        <charset val="134"/>
      </rPr>
      <t xml:space="preserve"> 12oz </t>
    </r>
    <r>
      <rPr>
        <sz val="10"/>
        <rFont val="宋体"/>
        <charset val="1"/>
      </rPr>
      <t>白色雙層杯</t>
    </r>
  </si>
  <si>
    <t>白色双层杯</t>
  </si>
  <si>
    <t>AAC00080195D</t>
  </si>
  <si>
    <r>
      <rPr>
        <sz val="10"/>
        <rFont val="Arial"/>
        <charset val="134"/>
      </rPr>
      <t>Plain Cup 8oz 1000</t>
    </r>
    <r>
      <rPr>
        <sz val="10"/>
        <rFont val="宋体"/>
        <charset val="1"/>
      </rPr>
      <t>入</t>
    </r>
    <r>
      <rPr>
        <sz val="10"/>
        <rFont val="Arial"/>
        <charset val="134"/>
      </rPr>
      <t xml:space="preserve"> </t>
    </r>
    <r>
      <rPr>
        <sz val="10"/>
        <rFont val="宋体"/>
        <charset val="1"/>
      </rPr>
      <t>白色单层杯</t>
    </r>
    <r>
      <rPr>
        <sz val="10"/>
        <rFont val="Arial"/>
        <charset val="134"/>
      </rPr>
      <t>PE</t>
    </r>
    <r>
      <rPr>
        <sz val="10"/>
        <rFont val="宋体"/>
        <charset val="1"/>
      </rPr>
      <t>淋膜</t>
    </r>
  </si>
  <si>
    <t>白色单层杯</t>
  </si>
  <si>
    <t>AAC00400042D</t>
  </si>
  <si>
    <r>
      <rPr>
        <sz val="10"/>
        <rFont val="Arial"/>
        <charset val="134"/>
      </rPr>
      <t>Plain Cup 4oz 1000</t>
    </r>
    <r>
      <rPr>
        <sz val="10"/>
        <rFont val="宋体"/>
        <charset val="1"/>
      </rPr>
      <t>入</t>
    </r>
    <r>
      <rPr>
        <sz val="10"/>
        <rFont val="Arial"/>
        <charset val="134"/>
      </rPr>
      <t xml:space="preserve"> </t>
    </r>
    <r>
      <rPr>
        <sz val="10"/>
        <rFont val="宋体"/>
        <charset val="1"/>
      </rPr>
      <t>白色单层杯</t>
    </r>
    <r>
      <rPr>
        <sz val="10"/>
        <rFont val="Arial"/>
        <charset val="134"/>
      </rPr>
      <t xml:space="preserve"> PE</t>
    </r>
    <r>
      <rPr>
        <sz val="10"/>
        <rFont val="宋体"/>
        <charset val="1"/>
      </rPr>
      <t>淋膜</t>
    </r>
  </si>
  <si>
    <t>plain cup 12oz white</t>
  </si>
  <si>
    <t>BOITE2</t>
  </si>
  <si>
    <t>Boite2</t>
  </si>
  <si>
    <t>BOITE1</t>
  </si>
  <si>
    <t>salad bowl 750ml plastic lid</t>
  </si>
  <si>
    <t>150mmr</t>
  </si>
  <si>
    <t>salad bowl 750 ml base</t>
  </si>
  <si>
    <t>plastic lid for salad bowl 1300ml</t>
  </si>
  <si>
    <t>184mm</t>
  </si>
  <si>
    <t>salad bowl 1300ml base</t>
  </si>
  <si>
    <t>ANNULER 16oz soupe cup</t>
  </si>
  <si>
    <t>14 COUVERCLE X500RESTE</t>
  </si>
  <si>
    <t>白色汤杯</t>
  </si>
  <si>
    <t>ANNULER 12oz soupe cup</t>
  </si>
  <si>
    <t>127 COUVERCLE X500 RESTE</t>
  </si>
  <si>
    <t>annuler 8oz soupe cup</t>
  </si>
  <si>
    <t>500pcs</t>
  </si>
  <si>
    <t>annuler 32 oz soup cup</t>
  </si>
  <si>
    <t>annuler 26oz soup cup</t>
  </si>
  <si>
    <t>8/12oz paper lid</t>
  </si>
  <si>
    <t>白色汤杯纸盖</t>
  </si>
  <si>
    <t>16oz paper lid</t>
  </si>
  <si>
    <t>26/32oz paper lid</t>
  </si>
  <si>
    <t>8/12oz pp lid</t>
  </si>
  <si>
    <t>16oz pp lid</t>
  </si>
  <si>
    <t>26/32oz pp lid</t>
  </si>
  <si>
    <t xml:space="preserve">12oz soupe cup white </t>
  </si>
</sst>
</file>

<file path=xl/styles.xml><?xml version="1.0" encoding="utf-8"?>
<styleSheet xmlns="http://schemas.openxmlformats.org/spreadsheetml/2006/main">
  <numFmts count="5">
    <numFmt numFmtId="168" formatCode="&quot;$&quot;#,##0.00_);[Red]\(&quot;$&quot;#,##0.00\)"/>
    <numFmt numFmtId="169" formatCode="#,##0_ "/>
    <numFmt numFmtId="170" formatCode="&quot;$&quot;#,##0.00;\-&quot;$&quot;#,##0.00"/>
    <numFmt numFmtId="171" formatCode="&quot;$&quot;#,##0_);[Red]\(&quot;$&quot;#,##0\)"/>
    <numFmt numFmtId="172" formatCode="[$$-409]#,##0.00;\-[$$-409]#,##0.00"/>
  </numFmts>
  <fonts count="8">
    <font>
      <sz val="10"/>
      <color rgb="FF000000"/>
      <name val="Arial"/>
      <charset val="1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10"/>
      <color theme="1"/>
      <name val="宋体"/>
      <charset val="1"/>
    </font>
    <font>
      <sz val="10"/>
      <color theme="1"/>
      <name val="Arial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3"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0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 wrapText="1"/>
    </xf>
    <xf numFmtId="171" fontId="1" fillId="0" borderId="1" xfId="1" applyNumberFormat="1" applyFont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horizontal="center" vertical="center"/>
    </xf>
    <xf numFmtId="170" fontId="1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常规_CHIP CUP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676275</xdr:colOff>
      <xdr:row>2</xdr:row>
      <xdr:rowOff>85725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08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676275</xdr:colOff>
      <xdr:row>3</xdr:row>
      <xdr:rowOff>76200</xdr:rowOff>
    </xdr:to>
    <xdr:pic>
      <xdr:nvPicPr>
        <xdr:cNvPr id="3" name="Picture 2" descr="image000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27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676275</xdr:colOff>
      <xdr:row>4</xdr:row>
      <xdr:rowOff>76200</xdr:rowOff>
    </xdr:to>
    <xdr:pic>
      <xdr:nvPicPr>
        <xdr:cNvPr id="4" name="Picture 3" descr="image0000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47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676275</xdr:colOff>
      <xdr:row>5</xdr:row>
      <xdr:rowOff>76200</xdr:rowOff>
    </xdr:to>
    <xdr:pic>
      <xdr:nvPicPr>
        <xdr:cNvPr id="5" name="Picture 4" descr="image0000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766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676275</xdr:colOff>
      <xdr:row>6</xdr:row>
      <xdr:rowOff>85725</xdr:rowOff>
    </xdr:to>
    <xdr:pic>
      <xdr:nvPicPr>
        <xdr:cNvPr id="6" name="Picture 5" descr="image0000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386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676275</xdr:colOff>
      <xdr:row>7</xdr:row>
      <xdr:rowOff>76200</xdr:rowOff>
    </xdr:to>
    <xdr:pic>
      <xdr:nvPicPr>
        <xdr:cNvPr id="7" name="Picture 6" descr="image0000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1005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676275</xdr:colOff>
      <xdr:row>8</xdr:row>
      <xdr:rowOff>76200</xdr:rowOff>
    </xdr:to>
    <xdr:pic>
      <xdr:nvPicPr>
        <xdr:cNvPr id="8" name="Picture 7" descr="image0000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4625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676275</xdr:colOff>
      <xdr:row>9</xdr:row>
      <xdr:rowOff>76200</xdr:rowOff>
    </xdr:to>
    <xdr:pic>
      <xdr:nvPicPr>
        <xdr:cNvPr id="9" name="Picture 8" descr="image0000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8244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676275</xdr:colOff>
      <xdr:row>10</xdr:row>
      <xdr:rowOff>85725</xdr:rowOff>
    </xdr:to>
    <xdr:pic>
      <xdr:nvPicPr>
        <xdr:cNvPr id="10" name="Picture 9" descr="image0000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1864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676275</xdr:colOff>
      <xdr:row>11</xdr:row>
      <xdr:rowOff>76200</xdr:rowOff>
    </xdr:to>
    <xdr:pic>
      <xdr:nvPicPr>
        <xdr:cNvPr id="11" name="Picture 10" descr="image000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5483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676275</xdr:colOff>
      <xdr:row>12</xdr:row>
      <xdr:rowOff>76200</xdr:rowOff>
    </xdr:to>
    <xdr:pic>
      <xdr:nvPicPr>
        <xdr:cNvPr id="12" name="Picture 11" descr="image000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9103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676275</xdr:colOff>
      <xdr:row>13</xdr:row>
      <xdr:rowOff>76200</xdr:rowOff>
    </xdr:to>
    <xdr:pic>
      <xdr:nvPicPr>
        <xdr:cNvPr id="13" name="Picture 12" descr="image000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2722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676275</xdr:colOff>
      <xdr:row>14</xdr:row>
      <xdr:rowOff>85725</xdr:rowOff>
    </xdr:to>
    <xdr:pic>
      <xdr:nvPicPr>
        <xdr:cNvPr id="14" name="Picture 13" descr="image000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6342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676275</xdr:colOff>
      <xdr:row>15</xdr:row>
      <xdr:rowOff>76200</xdr:rowOff>
    </xdr:to>
    <xdr:pic>
      <xdr:nvPicPr>
        <xdr:cNvPr id="15" name="Picture 14" descr="image000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49961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676275</xdr:colOff>
      <xdr:row>16</xdr:row>
      <xdr:rowOff>85725</xdr:rowOff>
    </xdr:to>
    <xdr:pic>
      <xdr:nvPicPr>
        <xdr:cNvPr id="16" name="Picture 15" descr="image000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3581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676275</xdr:colOff>
      <xdr:row>17</xdr:row>
      <xdr:rowOff>76200</xdr:rowOff>
    </xdr:to>
    <xdr:pic>
      <xdr:nvPicPr>
        <xdr:cNvPr id="17" name="Picture 16" descr="image000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57200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676275</xdr:colOff>
      <xdr:row>18</xdr:row>
      <xdr:rowOff>76200</xdr:rowOff>
    </xdr:to>
    <xdr:pic>
      <xdr:nvPicPr>
        <xdr:cNvPr id="18" name="Picture 17" descr="image000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0820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676275</xdr:colOff>
      <xdr:row>19</xdr:row>
      <xdr:rowOff>76200</xdr:rowOff>
    </xdr:to>
    <xdr:pic>
      <xdr:nvPicPr>
        <xdr:cNvPr id="19" name="Picture 18" descr="image000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64439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676275</xdr:colOff>
      <xdr:row>20</xdr:row>
      <xdr:rowOff>85725</xdr:rowOff>
    </xdr:to>
    <xdr:pic>
      <xdr:nvPicPr>
        <xdr:cNvPr id="20" name="Picture 19" descr="image000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68059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676275</xdr:colOff>
      <xdr:row>21</xdr:row>
      <xdr:rowOff>76200</xdr:rowOff>
    </xdr:to>
    <xdr:pic>
      <xdr:nvPicPr>
        <xdr:cNvPr id="21" name="Picture 20" descr="image000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71678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676275</xdr:colOff>
      <xdr:row>22</xdr:row>
      <xdr:rowOff>76200</xdr:rowOff>
    </xdr:to>
    <xdr:pic>
      <xdr:nvPicPr>
        <xdr:cNvPr id="22" name="Picture 21" descr="image000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75298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676275</xdr:colOff>
      <xdr:row>23</xdr:row>
      <xdr:rowOff>76200</xdr:rowOff>
    </xdr:to>
    <xdr:pic>
      <xdr:nvPicPr>
        <xdr:cNvPr id="23" name="Picture 22" descr="image000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78917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676275</xdr:colOff>
      <xdr:row>24</xdr:row>
      <xdr:rowOff>85725</xdr:rowOff>
    </xdr:to>
    <xdr:pic>
      <xdr:nvPicPr>
        <xdr:cNvPr id="24" name="Picture 23" descr="image0002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82537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676275</xdr:colOff>
      <xdr:row>25</xdr:row>
      <xdr:rowOff>76200</xdr:rowOff>
    </xdr:to>
    <xdr:pic>
      <xdr:nvPicPr>
        <xdr:cNvPr id="25" name="Picture 24" descr="image0002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86156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676275</xdr:colOff>
      <xdr:row>26</xdr:row>
      <xdr:rowOff>76200</xdr:rowOff>
    </xdr:to>
    <xdr:pic>
      <xdr:nvPicPr>
        <xdr:cNvPr id="26" name="Picture 25" descr="image0002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89776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676275</xdr:colOff>
      <xdr:row>27</xdr:row>
      <xdr:rowOff>76200</xdr:rowOff>
    </xdr:to>
    <xdr:pic>
      <xdr:nvPicPr>
        <xdr:cNvPr id="27" name="Picture 26" descr="image0002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93395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676275</xdr:colOff>
      <xdr:row>28</xdr:row>
      <xdr:rowOff>85725</xdr:rowOff>
    </xdr:to>
    <xdr:pic>
      <xdr:nvPicPr>
        <xdr:cNvPr id="28" name="Picture 27" descr="image0002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97015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676275</xdr:colOff>
      <xdr:row>29</xdr:row>
      <xdr:rowOff>76200</xdr:rowOff>
    </xdr:to>
    <xdr:pic>
      <xdr:nvPicPr>
        <xdr:cNvPr id="29" name="Picture 28" descr="image0002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00634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676275</xdr:colOff>
      <xdr:row>30</xdr:row>
      <xdr:rowOff>85725</xdr:rowOff>
    </xdr:to>
    <xdr:pic>
      <xdr:nvPicPr>
        <xdr:cNvPr id="30" name="Picture 29" descr="image000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04254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676275</xdr:colOff>
      <xdr:row>31</xdr:row>
      <xdr:rowOff>76200</xdr:rowOff>
    </xdr:to>
    <xdr:pic>
      <xdr:nvPicPr>
        <xdr:cNvPr id="31" name="Picture 30" descr="image0003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07873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676275</xdr:colOff>
      <xdr:row>33</xdr:row>
      <xdr:rowOff>76200</xdr:rowOff>
    </xdr:to>
    <xdr:pic>
      <xdr:nvPicPr>
        <xdr:cNvPr id="32" name="Picture 31" descr="image000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15112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676275</xdr:colOff>
      <xdr:row>34</xdr:row>
      <xdr:rowOff>85725</xdr:rowOff>
    </xdr:to>
    <xdr:pic>
      <xdr:nvPicPr>
        <xdr:cNvPr id="33" name="Picture 32" descr="image000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18732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676275</xdr:colOff>
      <xdr:row>35</xdr:row>
      <xdr:rowOff>76200</xdr:rowOff>
    </xdr:to>
    <xdr:pic>
      <xdr:nvPicPr>
        <xdr:cNvPr id="34" name="Picture 33" descr="image000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22351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676275</xdr:colOff>
      <xdr:row>36</xdr:row>
      <xdr:rowOff>76200</xdr:rowOff>
    </xdr:to>
    <xdr:pic>
      <xdr:nvPicPr>
        <xdr:cNvPr id="35" name="Picture 34" descr="image000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25971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676275</xdr:colOff>
      <xdr:row>37</xdr:row>
      <xdr:rowOff>76200</xdr:rowOff>
    </xdr:to>
    <xdr:pic>
      <xdr:nvPicPr>
        <xdr:cNvPr id="36" name="Picture 35" descr="image000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29590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676275</xdr:colOff>
      <xdr:row>38</xdr:row>
      <xdr:rowOff>85725</xdr:rowOff>
    </xdr:to>
    <xdr:pic>
      <xdr:nvPicPr>
        <xdr:cNvPr id="37" name="Picture 36" descr="image000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33210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676275</xdr:colOff>
      <xdr:row>39</xdr:row>
      <xdr:rowOff>76200</xdr:rowOff>
    </xdr:to>
    <xdr:pic>
      <xdr:nvPicPr>
        <xdr:cNvPr id="38" name="Picture 37" descr="image000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36829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676275</xdr:colOff>
      <xdr:row>40</xdr:row>
      <xdr:rowOff>76200</xdr:rowOff>
    </xdr:to>
    <xdr:pic>
      <xdr:nvPicPr>
        <xdr:cNvPr id="39" name="Picture 38" descr="image000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40449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676275</xdr:colOff>
      <xdr:row>41</xdr:row>
      <xdr:rowOff>76200</xdr:rowOff>
    </xdr:to>
    <xdr:pic>
      <xdr:nvPicPr>
        <xdr:cNvPr id="40" name="Picture 39" descr="image000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44068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676275</xdr:colOff>
      <xdr:row>42</xdr:row>
      <xdr:rowOff>85725</xdr:rowOff>
    </xdr:to>
    <xdr:pic>
      <xdr:nvPicPr>
        <xdr:cNvPr id="41" name="Picture 40" descr="image000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47688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676275</xdr:colOff>
      <xdr:row>43</xdr:row>
      <xdr:rowOff>76200</xdr:rowOff>
    </xdr:to>
    <xdr:pic>
      <xdr:nvPicPr>
        <xdr:cNvPr id="42" name="Picture 41" descr="image000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51307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676275</xdr:colOff>
      <xdr:row>44</xdr:row>
      <xdr:rowOff>85725</xdr:rowOff>
    </xdr:to>
    <xdr:pic>
      <xdr:nvPicPr>
        <xdr:cNvPr id="43" name="Picture 42" descr="image000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54927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676275</xdr:colOff>
      <xdr:row>45</xdr:row>
      <xdr:rowOff>76200</xdr:rowOff>
    </xdr:to>
    <xdr:pic>
      <xdr:nvPicPr>
        <xdr:cNvPr id="44" name="Picture 43" descr="image000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58546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676275</xdr:colOff>
      <xdr:row>46</xdr:row>
      <xdr:rowOff>76200</xdr:rowOff>
    </xdr:to>
    <xdr:pic>
      <xdr:nvPicPr>
        <xdr:cNvPr id="45" name="Picture 44" descr="image000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62166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676275</xdr:colOff>
      <xdr:row>47</xdr:row>
      <xdr:rowOff>76200</xdr:rowOff>
    </xdr:to>
    <xdr:pic>
      <xdr:nvPicPr>
        <xdr:cNvPr id="46" name="Picture 45" descr="image000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65785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676275</xdr:colOff>
      <xdr:row>48</xdr:row>
      <xdr:rowOff>85725</xdr:rowOff>
    </xdr:to>
    <xdr:pic>
      <xdr:nvPicPr>
        <xdr:cNvPr id="47" name="Picture 46" descr="image000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69405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676275</xdr:colOff>
      <xdr:row>49</xdr:row>
      <xdr:rowOff>76200</xdr:rowOff>
    </xdr:to>
    <xdr:pic>
      <xdr:nvPicPr>
        <xdr:cNvPr id="48" name="Picture 47" descr="image000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73024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676275</xdr:colOff>
      <xdr:row>50</xdr:row>
      <xdr:rowOff>76200</xdr:rowOff>
    </xdr:to>
    <xdr:pic>
      <xdr:nvPicPr>
        <xdr:cNvPr id="49" name="Picture 48" descr="image000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76644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676275</xdr:colOff>
      <xdr:row>51</xdr:row>
      <xdr:rowOff>76200</xdr:rowOff>
    </xdr:to>
    <xdr:pic>
      <xdr:nvPicPr>
        <xdr:cNvPr id="50" name="Picture 49" descr="image000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80263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676275</xdr:colOff>
      <xdr:row>52</xdr:row>
      <xdr:rowOff>85725</xdr:rowOff>
    </xdr:to>
    <xdr:pic>
      <xdr:nvPicPr>
        <xdr:cNvPr id="51" name="Picture 50" descr="image000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83883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676275</xdr:colOff>
      <xdr:row>53</xdr:row>
      <xdr:rowOff>76200</xdr:rowOff>
    </xdr:to>
    <xdr:pic>
      <xdr:nvPicPr>
        <xdr:cNvPr id="52" name="Picture 51" descr="image000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87502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676275</xdr:colOff>
      <xdr:row>54</xdr:row>
      <xdr:rowOff>76200</xdr:rowOff>
    </xdr:to>
    <xdr:pic>
      <xdr:nvPicPr>
        <xdr:cNvPr id="53" name="Picture 52" descr="image000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91122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676275</xdr:colOff>
      <xdr:row>55</xdr:row>
      <xdr:rowOff>76200</xdr:rowOff>
    </xdr:to>
    <xdr:pic>
      <xdr:nvPicPr>
        <xdr:cNvPr id="54" name="Picture 53" descr="image000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94741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676275</xdr:colOff>
      <xdr:row>56</xdr:row>
      <xdr:rowOff>85725</xdr:rowOff>
    </xdr:to>
    <xdr:pic>
      <xdr:nvPicPr>
        <xdr:cNvPr id="55" name="Picture 54" descr="image000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98361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676275</xdr:colOff>
      <xdr:row>57</xdr:row>
      <xdr:rowOff>76200</xdr:rowOff>
    </xdr:to>
    <xdr:pic>
      <xdr:nvPicPr>
        <xdr:cNvPr id="56" name="Picture 55" descr="image000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201980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676275</xdr:colOff>
      <xdr:row>58</xdr:row>
      <xdr:rowOff>85725</xdr:rowOff>
    </xdr:to>
    <xdr:pic>
      <xdr:nvPicPr>
        <xdr:cNvPr id="57" name="Picture 56" descr="image000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05600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676275</xdr:colOff>
      <xdr:row>59</xdr:row>
      <xdr:rowOff>76200</xdr:rowOff>
    </xdr:to>
    <xdr:pic>
      <xdr:nvPicPr>
        <xdr:cNvPr id="58" name="Picture 57" descr="image000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209219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676275</xdr:colOff>
      <xdr:row>60</xdr:row>
      <xdr:rowOff>76200</xdr:rowOff>
    </xdr:to>
    <xdr:pic>
      <xdr:nvPicPr>
        <xdr:cNvPr id="59" name="Picture 58" descr="image000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12839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676275</xdr:colOff>
      <xdr:row>61</xdr:row>
      <xdr:rowOff>76200</xdr:rowOff>
    </xdr:to>
    <xdr:pic>
      <xdr:nvPicPr>
        <xdr:cNvPr id="60" name="Picture 59" descr="image000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216458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676275</xdr:colOff>
      <xdr:row>62</xdr:row>
      <xdr:rowOff>85725</xdr:rowOff>
    </xdr:to>
    <xdr:pic>
      <xdr:nvPicPr>
        <xdr:cNvPr id="61" name="Picture 60" descr="image000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220078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676275</xdr:colOff>
      <xdr:row>63</xdr:row>
      <xdr:rowOff>76200</xdr:rowOff>
    </xdr:to>
    <xdr:pic>
      <xdr:nvPicPr>
        <xdr:cNvPr id="62" name="Picture 61" descr="image000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223697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676275</xdr:colOff>
      <xdr:row>64</xdr:row>
      <xdr:rowOff>76200</xdr:rowOff>
    </xdr:to>
    <xdr:pic>
      <xdr:nvPicPr>
        <xdr:cNvPr id="63" name="Picture 62" descr="image000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227317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676275</xdr:colOff>
      <xdr:row>65</xdr:row>
      <xdr:rowOff>76200</xdr:rowOff>
    </xdr:to>
    <xdr:pic>
      <xdr:nvPicPr>
        <xdr:cNvPr id="64" name="Picture 63" descr="image000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230936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676275</xdr:colOff>
      <xdr:row>66</xdr:row>
      <xdr:rowOff>85725</xdr:rowOff>
    </xdr:to>
    <xdr:pic>
      <xdr:nvPicPr>
        <xdr:cNvPr id="65" name="Picture 64" descr="image0006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234556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676275</xdr:colOff>
      <xdr:row>67</xdr:row>
      <xdr:rowOff>76200</xdr:rowOff>
    </xdr:to>
    <xdr:pic>
      <xdr:nvPicPr>
        <xdr:cNvPr id="66" name="Picture 65" descr="image000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38175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676275</xdr:colOff>
      <xdr:row>68</xdr:row>
      <xdr:rowOff>76200</xdr:rowOff>
    </xdr:to>
    <xdr:pic>
      <xdr:nvPicPr>
        <xdr:cNvPr id="67" name="Picture 66" descr="image000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41795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676275</xdr:colOff>
      <xdr:row>69</xdr:row>
      <xdr:rowOff>76200</xdr:rowOff>
    </xdr:to>
    <xdr:pic>
      <xdr:nvPicPr>
        <xdr:cNvPr id="68" name="Picture 67" descr="image000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245414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676275</xdr:colOff>
      <xdr:row>70</xdr:row>
      <xdr:rowOff>85725</xdr:rowOff>
    </xdr:to>
    <xdr:pic>
      <xdr:nvPicPr>
        <xdr:cNvPr id="69" name="Picture 68" descr="image000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49034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676275</xdr:colOff>
      <xdr:row>71</xdr:row>
      <xdr:rowOff>76200</xdr:rowOff>
    </xdr:to>
    <xdr:pic>
      <xdr:nvPicPr>
        <xdr:cNvPr id="70" name="Picture 69" descr="image000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52653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676275</xdr:colOff>
      <xdr:row>72</xdr:row>
      <xdr:rowOff>85725</xdr:rowOff>
    </xdr:to>
    <xdr:pic>
      <xdr:nvPicPr>
        <xdr:cNvPr id="71" name="Picture 70" descr="image000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256273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676275</xdr:colOff>
      <xdr:row>73</xdr:row>
      <xdr:rowOff>76200</xdr:rowOff>
    </xdr:to>
    <xdr:pic>
      <xdr:nvPicPr>
        <xdr:cNvPr id="72" name="Picture 71" descr="image000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259892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676275</xdr:colOff>
      <xdr:row>74</xdr:row>
      <xdr:rowOff>76200</xdr:rowOff>
    </xdr:to>
    <xdr:pic>
      <xdr:nvPicPr>
        <xdr:cNvPr id="73" name="Picture 72" descr="image000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263512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676275</xdr:colOff>
      <xdr:row>75</xdr:row>
      <xdr:rowOff>76200</xdr:rowOff>
    </xdr:to>
    <xdr:pic>
      <xdr:nvPicPr>
        <xdr:cNvPr id="74" name="Picture 73" descr="image000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267131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676275</xdr:colOff>
      <xdr:row>76</xdr:row>
      <xdr:rowOff>85725</xdr:rowOff>
    </xdr:to>
    <xdr:pic>
      <xdr:nvPicPr>
        <xdr:cNvPr id="75" name="Picture 74" descr="image000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270751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676275</xdr:colOff>
      <xdr:row>77</xdr:row>
      <xdr:rowOff>76200</xdr:rowOff>
    </xdr:to>
    <xdr:pic>
      <xdr:nvPicPr>
        <xdr:cNvPr id="76" name="Picture 75" descr="image000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274370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676275</xdr:colOff>
      <xdr:row>78</xdr:row>
      <xdr:rowOff>76200</xdr:rowOff>
    </xdr:to>
    <xdr:pic>
      <xdr:nvPicPr>
        <xdr:cNvPr id="77" name="Picture 76" descr="image000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77990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676275</xdr:colOff>
      <xdr:row>79</xdr:row>
      <xdr:rowOff>76200</xdr:rowOff>
    </xdr:to>
    <xdr:pic>
      <xdr:nvPicPr>
        <xdr:cNvPr id="78" name="Picture 77" descr="image000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281609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676275</xdr:colOff>
      <xdr:row>80</xdr:row>
      <xdr:rowOff>85725</xdr:rowOff>
    </xdr:to>
    <xdr:pic>
      <xdr:nvPicPr>
        <xdr:cNvPr id="79" name="Picture 78" descr="image0007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28522930"/>
          <a:ext cx="6762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676275</xdr:colOff>
      <xdr:row>81</xdr:row>
      <xdr:rowOff>76200</xdr:rowOff>
    </xdr:to>
    <xdr:pic>
      <xdr:nvPicPr>
        <xdr:cNvPr id="80" name="Picture 79" descr="image000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2888488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676275</xdr:colOff>
      <xdr:row>82</xdr:row>
      <xdr:rowOff>76200</xdr:rowOff>
    </xdr:to>
    <xdr:pic>
      <xdr:nvPicPr>
        <xdr:cNvPr id="81" name="Picture 80" descr="image0008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29246830"/>
          <a:ext cx="67627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82</xdr:row>
      <xdr:rowOff>0</xdr:rowOff>
    </xdr:from>
    <xdr:to>
      <xdr:col>0</xdr:col>
      <xdr:colOff>506730</xdr:colOff>
      <xdr:row>82</xdr:row>
      <xdr:rowOff>323850</xdr:rowOff>
    </xdr:to>
    <xdr:pic>
      <xdr:nvPicPr>
        <xdr:cNvPr id="82" name="Picture 81" descr="image000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525" y="29608780"/>
          <a:ext cx="497205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3"/>
  <sheetViews>
    <sheetView tabSelected="1" topLeftCell="A31" workbookViewId="0">
      <selection activeCell="A46" sqref="A46:XFD46"/>
    </sheetView>
  </sheetViews>
  <sheetFormatPr baseColWidth="10" defaultColWidth="9.140625" defaultRowHeight="12.75"/>
  <cols>
    <col min="1" max="1" width="12.28515625" style="1" customWidth="1"/>
    <col min="2" max="2" width="29.5703125" style="2" customWidth="1"/>
    <col min="3" max="3" width="28.42578125" style="2" customWidth="1"/>
    <col min="4" max="4" width="0.140625" style="2" customWidth="1"/>
    <col min="5" max="6" width="18.140625" style="3" customWidth="1"/>
    <col min="7" max="7" width="9.140625" style="2"/>
    <col min="8" max="8" width="6.140625" style="4" customWidth="1"/>
    <col min="9" max="9" width="14.28515625" customWidth="1"/>
    <col min="10" max="10" width="5.28515625" customWidth="1"/>
    <col min="11" max="11" width="10.42578125" customWidth="1"/>
  </cols>
  <sheetData>
    <row r="1" spans="1:11" ht="22.9" customHeight="1">
      <c r="A1" s="5" t="s">
        <v>0</v>
      </c>
      <c r="B1" s="6" t="s">
        <v>1</v>
      </c>
      <c r="C1" s="6" t="s">
        <v>2</v>
      </c>
      <c r="D1" s="6"/>
      <c r="E1" s="7" t="s">
        <v>3</v>
      </c>
      <c r="F1" s="7" t="s">
        <v>4</v>
      </c>
      <c r="G1" s="8" t="s">
        <v>5</v>
      </c>
      <c r="H1" s="9"/>
      <c r="I1" s="21" t="s">
        <v>6</v>
      </c>
      <c r="J1" s="21"/>
      <c r="K1" s="21" t="s">
        <v>7</v>
      </c>
    </row>
    <row r="2" spans="1:11" ht="28.5" customHeight="1">
      <c r="A2" s="5"/>
      <c r="B2" s="10" t="s">
        <v>8</v>
      </c>
      <c r="C2" s="10" t="s">
        <v>9</v>
      </c>
      <c r="D2" s="6"/>
      <c r="E2" s="11">
        <v>49.21</v>
      </c>
      <c r="F2" s="11">
        <f>E2/1000*G2</f>
        <v>24.605</v>
      </c>
      <c r="G2" s="12">
        <v>500</v>
      </c>
      <c r="H2" s="9"/>
      <c r="I2" s="21">
        <f>E2*1.065</f>
        <v>52.408650000000002</v>
      </c>
      <c r="J2" s="21"/>
      <c r="K2" s="21">
        <f>F2*1.065</f>
        <v>26.204325000000001</v>
      </c>
    </row>
    <row r="3" spans="1:11" ht="28.5" customHeight="1">
      <c r="A3" s="5"/>
      <c r="B3" s="10" t="s">
        <v>10</v>
      </c>
      <c r="C3" s="10" t="s">
        <v>11</v>
      </c>
      <c r="D3" s="6"/>
      <c r="E3" s="11">
        <v>59.11</v>
      </c>
      <c r="F3" s="11">
        <f t="shared" ref="F3:F36" si="0">E3/1000*G3</f>
        <v>23.643999999999998</v>
      </c>
      <c r="G3" s="12">
        <v>400</v>
      </c>
      <c r="H3" s="9"/>
      <c r="I3" s="21">
        <f t="shared" ref="I3:I66" si="1">E3*1.065</f>
        <v>62.952150000000003</v>
      </c>
      <c r="J3" s="21"/>
      <c r="K3" s="21">
        <f t="shared" ref="K3:K66" si="2">F3*1.065</f>
        <v>25.180859999999999</v>
      </c>
    </row>
    <row r="4" spans="1:11" ht="28.5" customHeight="1">
      <c r="A4" s="5"/>
      <c r="B4" s="10" t="s">
        <v>12</v>
      </c>
      <c r="C4" s="10"/>
      <c r="D4" s="6"/>
      <c r="E4" s="11">
        <v>79.58</v>
      </c>
      <c r="F4" s="11">
        <f t="shared" si="0"/>
        <v>23.873999999999999</v>
      </c>
      <c r="G4" s="12">
        <v>300</v>
      </c>
      <c r="H4" s="9"/>
      <c r="I4" s="21">
        <f t="shared" si="1"/>
        <v>84.752700000000004</v>
      </c>
      <c r="J4" s="21"/>
      <c r="K4" s="21">
        <f t="shared" si="2"/>
        <v>25.425809999999998</v>
      </c>
    </row>
    <row r="5" spans="1:11" ht="28.5" customHeight="1">
      <c r="A5" s="5"/>
      <c r="B5" s="10" t="s">
        <v>13</v>
      </c>
      <c r="C5" s="10"/>
      <c r="D5" s="6"/>
      <c r="E5" s="11">
        <v>108</v>
      </c>
      <c r="F5" s="11">
        <f t="shared" si="0"/>
        <v>21.6</v>
      </c>
      <c r="G5" s="12">
        <v>200</v>
      </c>
      <c r="H5" s="9"/>
      <c r="I5" s="21">
        <f t="shared" si="1"/>
        <v>115.02</v>
      </c>
      <c r="J5" s="21"/>
      <c r="K5" s="21">
        <f t="shared" si="2"/>
        <v>23.004000000000001</v>
      </c>
    </row>
    <row r="6" spans="1:11" ht="28.5" customHeight="1">
      <c r="A6" s="5"/>
      <c r="B6" s="10" t="s">
        <v>14</v>
      </c>
      <c r="C6" s="10"/>
      <c r="D6" s="6"/>
      <c r="E6" s="7">
        <v>79.58</v>
      </c>
      <c r="F6" s="11">
        <f t="shared" si="0"/>
        <v>23.873999999999999</v>
      </c>
      <c r="G6" s="12">
        <v>300</v>
      </c>
      <c r="H6" s="9"/>
      <c r="I6" s="21">
        <f t="shared" si="1"/>
        <v>84.752700000000004</v>
      </c>
      <c r="J6" s="21"/>
      <c r="K6" s="21">
        <f t="shared" si="2"/>
        <v>25.425809999999998</v>
      </c>
    </row>
    <row r="7" spans="1:11" ht="28.5" customHeight="1">
      <c r="A7" s="5"/>
      <c r="B7" s="10" t="s">
        <v>15</v>
      </c>
      <c r="C7" s="10"/>
      <c r="D7" s="6"/>
      <c r="E7" s="7">
        <v>83.51</v>
      </c>
      <c r="F7" s="11">
        <f t="shared" si="0"/>
        <v>25.053000000000001</v>
      </c>
      <c r="G7" s="12">
        <v>300</v>
      </c>
      <c r="H7" s="9"/>
      <c r="I7" s="21">
        <f t="shared" si="1"/>
        <v>88.938149999999993</v>
      </c>
      <c r="J7" s="21"/>
      <c r="K7" s="21">
        <f t="shared" si="2"/>
        <v>26.681445</v>
      </c>
    </row>
    <row r="8" spans="1:11" ht="28.5" customHeight="1">
      <c r="A8" s="5"/>
      <c r="B8" s="10" t="s">
        <v>16</v>
      </c>
      <c r="C8" s="10"/>
      <c r="D8" s="6"/>
      <c r="E8" s="7">
        <v>83.51</v>
      </c>
      <c r="F8" s="11">
        <f t="shared" si="0"/>
        <v>25.053000000000001</v>
      </c>
      <c r="G8" s="12">
        <v>300</v>
      </c>
      <c r="H8" s="9"/>
      <c r="I8" s="21">
        <f t="shared" si="1"/>
        <v>88.938149999999993</v>
      </c>
      <c r="J8" s="21"/>
      <c r="K8" s="21">
        <f t="shared" si="2"/>
        <v>26.681445</v>
      </c>
    </row>
    <row r="9" spans="1:11" ht="28.5" customHeight="1">
      <c r="A9" s="5"/>
      <c r="B9" s="10" t="s">
        <v>17</v>
      </c>
      <c r="C9" s="10" t="s">
        <v>18</v>
      </c>
      <c r="D9" s="6"/>
      <c r="E9" s="13">
        <v>52.55</v>
      </c>
      <c r="F9" s="11">
        <f t="shared" si="0"/>
        <v>26.274999999999999</v>
      </c>
      <c r="G9" s="12">
        <v>500</v>
      </c>
      <c r="H9" s="9"/>
      <c r="I9" s="21">
        <f t="shared" si="1"/>
        <v>55.96575</v>
      </c>
      <c r="J9" s="21"/>
      <c r="K9" s="21">
        <f t="shared" si="2"/>
        <v>27.982875</v>
      </c>
    </row>
    <row r="10" spans="1:11" ht="28.5" customHeight="1">
      <c r="A10" s="5"/>
      <c r="B10" s="10" t="s">
        <v>19</v>
      </c>
      <c r="C10" s="10" t="s">
        <v>18</v>
      </c>
      <c r="D10" s="6"/>
      <c r="E10" s="13">
        <v>63.13</v>
      </c>
      <c r="F10" s="11">
        <f t="shared" si="0"/>
        <v>25.251999999999999</v>
      </c>
      <c r="G10" s="12">
        <v>400</v>
      </c>
      <c r="H10" s="9"/>
      <c r="I10" s="21">
        <f t="shared" si="1"/>
        <v>67.233450000000005</v>
      </c>
      <c r="J10" s="21"/>
      <c r="K10" s="21">
        <f t="shared" si="2"/>
        <v>26.893380000000001</v>
      </c>
    </row>
    <row r="11" spans="1:11" ht="28.5" customHeight="1">
      <c r="A11" s="5"/>
      <c r="B11" s="10" t="s">
        <v>20</v>
      </c>
      <c r="C11" s="10" t="s">
        <v>18</v>
      </c>
      <c r="D11" s="6"/>
      <c r="E11" s="13">
        <v>83.51</v>
      </c>
      <c r="F11" s="11">
        <f t="shared" si="0"/>
        <v>25.053000000000001</v>
      </c>
      <c r="G11" s="12">
        <v>300</v>
      </c>
      <c r="H11" s="9"/>
      <c r="I11" s="21">
        <f t="shared" si="1"/>
        <v>88.938149999999993</v>
      </c>
      <c r="J11" s="21"/>
      <c r="K11" s="21">
        <f t="shared" si="2"/>
        <v>26.681445</v>
      </c>
    </row>
    <row r="12" spans="1:11" ht="28.5" customHeight="1">
      <c r="A12" s="5"/>
      <c r="B12" s="10" t="s">
        <v>21</v>
      </c>
      <c r="C12" s="10" t="s">
        <v>18</v>
      </c>
      <c r="D12" s="6"/>
      <c r="E12" s="14">
        <v>112</v>
      </c>
      <c r="F12" s="11">
        <f t="shared" si="0"/>
        <v>22.4</v>
      </c>
      <c r="G12" s="12">
        <v>200</v>
      </c>
      <c r="H12" s="9"/>
      <c r="I12" s="21">
        <f t="shared" si="1"/>
        <v>119.28</v>
      </c>
      <c r="J12" s="21"/>
      <c r="K12" s="21">
        <f t="shared" si="2"/>
        <v>23.856000000000002</v>
      </c>
    </row>
    <row r="13" spans="1:11" ht="28.5" customHeight="1">
      <c r="A13" s="5"/>
      <c r="B13" s="10" t="s">
        <v>22</v>
      </c>
      <c r="C13" s="10" t="s">
        <v>23</v>
      </c>
      <c r="D13" s="6"/>
      <c r="E13" s="7">
        <v>52.55</v>
      </c>
      <c r="F13" s="11">
        <f t="shared" si="0"/>
        <v>26.274999999999999</v>
      </c>
      <c r="G13" s="12">
        <v>500</v>
      </c>
      <c r="H13" s="9"/>
      <c r="I13" s="21">
        <f t="shared" si="1"/>
        <v>55.96575</v>
      </c>
      <c r="J13" s="21"/>
      <c r="K13" s="21">
        <f t="shared" si="2"/>
        <v>27.982875</v>
      </c>
    </row>
    <row r="14" spans="1:11" ht="28.5" customHeight="1">
      <c r="A14" s="5"/>
      <c r="B14" s="10" t="s">
        <v>24</v>
      </c>
      <c r="C14" s="10" t="s">
        <v>25</v>
      </c>
      <c r="D14" s="6"/>
      <c r="E14" s="15">
        <v>45.71</v>
      </c>
      <c r="F14" s="11">
        <f t="shared" si="0"/>
        <v>22.855</v>
      </c>
      <c r="G14" s="12">
        <v>500</v>
      </c>
      <c r="H14" s="9"/>
      <c r="I14" s="21">
        <f t="shared" si="1"/>
        <v>48.681150000000002</v>
      </c>
      <c r="J14" s="21"/>
      <c r="K14" s="21">
        <f t="shared" si="2"/>
        <v>24.340575000000001</v>
      </c>
    </row>
    <row r="15" spans="1:11" ht="28.5" customHeight="1">
      <c r="A15" s="5"/>
      <c r="B15" s="10" t="s">
        <v>26</v>
      </c>
      <c r="C15" s="10" t="s">
        <v>9</v>
      </c>
      <c r="D15" s="6"/>
      <c r="E15" s="15">
        <v>55.61</v>
      </c>
      <c r="F15" s="11">
        <f t="shared" si="0"/>
        <v>22.244</v>
      </c>
      <c r="G15" s="12">
        <v>400</v>
      </c>
      <c r="H15" s="9"/>
      <c r="I15" s="21">
        <f t="shared" si="1"/>
        <v>59.224649999999997</v>
      </c>
      <c r="J15" s="21"/>
      <c r="K15" s="21">
        <f t="shared" si="2"/>
        <v>23.689859999999999</v>
      </c>
    </row>
    <row r="16" spans="1:11" ht="28.5" customHeight="1">
      <c r="A16" s="5"/>
      <c r="B16" s="10" t="s">
        <v>27</v>
      </c>
      <c r="C16" s="10" t="s">
        <v>11</v>
      </c>
      <c r="D16" s="6"/>
      <c r="E16" s="15">
        <v>76.08</v>
      </c>
      <c r="F16" s="11">
        <f t="shared" si="0"/>
        <v>22.824000000000002</v>
      </c>
      <c r="G16" s="12">
        <v>300</v>
      </c>
      <c r="H16" s="9"/>
      <c r="I16" s="21">
        <f t="shared" si="1"/>
        <v>81.025199999999998</v>
      </c>
      <c r="J16" s="21"/>
      <c r="K16" s="21">
        <f t="shared" si="2"/>
        <v>24.307559999999999</v>
      </c>
    </row>
    <row r="17" spans="1:11" ht="28.5" customHeight="1">
      <c r="A17" s="5"/>
      <c r="B17" s="10" t="s">
        <v>28</v>
      </c>
      <c r="C17" s="10" t="s">
        <v>29</v>
      </c>
      <c r="D17" s="6"/>
      <c r="E17" s="15">
        <v>98.8</v>
      </c>
      <c r="F17" s="11">
        <f t="shared" si="0"/>
        <v>19.760000000000002</v>
      </c>
      <c r="G17" s="12">
        <v>200</v>
      </c>
      <c r="H17" s="9"/>
      <c r="I17" s="21">
        <f t="shared" si="1"/>
        <v>105.22199999999999</v>
      </c>
      <c r="J17" s="21"/>
      <c r="K17" s="21">
        <f t="shared" si="2"/>
        <v>21.0444</v>
      </c>
    </row>
    <row r="18" spans="1:11" ht="28.5" customHeight="1">
      <c r="A18" s="5"/>
      <c r="B18" s="10" t="s">
        <v>30</v>
      </c>
      <c r="C18" s="10" t="s">
        <v>31</v>
      </c>
      <c r="D18" s="6"/>
      <c r="E18" s="15">
        <v>104.5</v>
      </c>
      <c r="F18" s="11">
        <f t="shared" si="0"/>
        <v>15.675000000000001</v>
      </c>
      <c r="G18" s="12">
        <v>150</v>
      </c>
      <c r="H18" s="9"/>
      <c r="I18" s="21">
        <f t="shared" si="1"/>
        <v>111.2925</v>
      </c>
      <c r="J18" s="21"/>
      <c r="K18" s="21">
        <f t="shared" si="2"/>
        <v>16.693874999999998</v>
      </c>
    </row>
    <row r="19" spans="1:11" ht="28.5" customHeight="1">
      <c r="A19" s="5"/>
      <c r="B19" s="10" t="s">
        <v>32</v>
      </c>
      <c r="C19" s="10" t="s">
        <v>33</v>
      </c>
      <c r="D19" s="6"/>
      <c r="E19" s="15">
        <v>120.8</v>
      </c>
      <c r="F19" s="11">
        <f t="shared" si="0"/>
        <v>14.496</v>
      </c>
      <c r="G19" s="12">
        <v>120</v>
      </c>
      <c r="H19" s="9"/>
      <c r="I19" s="21">
        <f t="shared" si="1"/>
        <v>128.65199999999999</v>
      </c>
      <c r="J19" s="21"/>
      <c r="K19" s="21">
        <f t="shared" si="2"/>
        <v>15.43824</v>
      </c>
    </row>
    <row r="20" spans="1:11" ht="28.5" customHeight="1">
      <c r="A20" s="5"/>
      <c r="B20" s="10" t="s">
        <v>34</v>
      </c>
      <c r="C20" s="10" t="s">
        <v>35</v>
      </c>
      <c r="D20" s="6"/>
      <c r="E20" s="7">
        <v>86.84</v>
      </c>
      <c r="F20" s="11">
        <f t="shared" si="0"/>
        <v>20.8416</v>
      </c>
      <c r="G20" s="12">
        <v>240</v>
      </c>
      <c r="H20" s="9"/>
      <c r="I20" s="21">
        <f t="shared" si="1"/>
        <v>92.4846</v>
      </c>
      <c r="J20" s="21"/>
      <c r="K20" s="21">
        <f t="shared" si="2"/>
        <v>22.196304000000001</v>
      </c>
    </row>
    <row r="21" spans="1:11" ht="28.5" customHeight="1">
      <c r="A21" s="5"/>
      <c r="B21" s="10" t="s">
        <v>36</v>
      </c>
      <c r="C21" s="10"/>
      <c r="D21" s="6"/>
      <c r="E21" s="16">
        <v>41.7</v>
      </c>
      <c r="F21" s="11">
        <f t="shared" si="0"/>
        <v>20.85</v>
      </c>
      <c r="G21" s="12">
        <v>500</v>
      </c>
      <c r="H21" s="9"/>
      <c r="I21" s="21">
        <f t="shared" si="1"/>
        <v>44.410499999999999</v>
      </c>
      <c r="J21" s="21"/>
      <c r="K21" s="21">
        <f t="shared" si="2"/>
        <v>22.205249999999999</v>
      </c>
    </row>
    <row r="22" spans="1:11" ht="28.5" customHeight="1">
      <c r="A22" s="5"/>
      <c r="B22" s="10" t="s">
        <v>37</v>
      </c>
      <c r="C22" s="10"/>
      <c r="D22" s="6"/>
      <c r="E22" s="17">
        <v>54.78</v>
      </c>
      <c r="F22" s="11">
        <f t="shared" si="0"/>
        <v>27.39</v>
      </c>
      <c r="G22" s="12">
        <v>500</v>
      </c>
      <c r="H22" s="9"/>
      <c r="I22" s="21">
        <f t="shared" si="1"/>
        <v>58.340699999999998</v>
      </c>
      <c r="J22" s="21"/>
      <c r="K22" s="21">
        <f t="shared" si="2"/>
        <v>29.170349999999999</v>
      </c>
    </row>
    <row r="23" spans="1:11" ht="28.5" customHeight="1">
      <c r="A23" s="5"/>
      <c r="B23" s="10" t="s">
        <v>38</v>
      </c>
      <c r="C23" s="10"/>
      <c r="D23" s="6"/>
      <c r="E23" s="7">
        <v>111.85</v>
      </c>
      <c r="F23" s="11">
        <f t="shared" si="0"/>
        <v>27.962499999999999</v>
      </c>
      <c r="G23" s="12">
        <v>250</v>
      </c>
      <c r="H23" s="9"/>
      <c r="I23" s="21">
        <f t="shared" si="1"/>
        <v>119.12025</v>
      </c>
      <c r="J23" s="21">
        <v>106.61</v>
      </c>
      <c r="K23" s="21">
        <f t="shared" si="2"/>
        <v>29.7800625</v>
      </c>
    </row>
    <row r="24" spans="1:11" ht="28.5" customHeight="1">
      <c r="A24" s="5"/>
      <c r="B24" s="10" t="s">
        <v>39</v>
      </c>
      <c r="C24" s="10"/>
      <c r="D24" s="6"/>
      <c r="E24" s="7">
        <v>115.42</v>
      </c>
      <c r="F24" s="11">
        <f t="shared" si="0"/>
        <v>28.855</v>
      </c>
      <c r="G24" s="12">
        <v>250</v>
      </c>
      <c r="H24" s="9"/>
      <c r="I24" s="21">
        <f t="shared" si="1"/>
        <v>122.92230000000001</v>
      </c>
      <c r="J24" s="21">
        <v>115.59</v>
      </c>
      <c r="K24" s="21">
        <f t="shared" si="2"/>
        <v>30.730575000000002</v>
      </c>
    </row>
    <row r="25" spans="1:11" ht="28.5" customHeight="1">
      <c r="A25" s="5"/>
      <c r="B25" s="10" t="s">
        <v>40</v>
      </c>
      <c r="C25" s="10"/>
      <c r="D25" s="6"/>
      <c r="E25" s="7">
        <v>119.2</v>
      </c>
      <c r="F25" s="11">
        <f t="shared" si="0"/>
        <v>29.8</v>
      </c>
      <c r="G25" s="12">
        <v>250</v>
      </c>
      <c r="H25" s="9"/>
      <c r="I25" s="21">
        <f t="shared" si="1"/>
        <v>126.94799999999999</v>
      </c>
      <c r="J25" s="21">
        <v>124.06</v>
      </c>
      <c r="K25" s="21">
        <f t="shared" si="2"/>
        <v>31.736999999999998</v>
      </c>
    </row>
    <row r="26" spans="1:11" ht="28.5" customHeight="1">
      <c r="A26" s="5"/>
      <c r="B26" s="10" t="s">
        <v>41</v>
      </c>
      <c r="C26" s="10" t="s">
        <v>42</v>
      </c>
      <c r="D26" s="6"/>
      <c r="E26" s="17">
        <v>10.52</v>
      </c>
      <c r="F26" s="11">
        <f t="shared" si="0"/>
        <v>10.52</v>
      </c>
      <c r="G26" s="12">
        <v>1000</v>
      </c>
      <c r="H26" s="9"/>
      <c r="I26" s="21">
        <f t="shared" si="1"/>
        <v>11.203799999999999</v>
      </c>
      <c r="J26" s="21"/>
      <c r="K26" s="21">
        <f t="shared" si="2"/>
        <v>11.203799999999999</v>
      </c>
    </row>
    <row r="27" spans="1:11" ht="28.5" customHeight="1">
      <c r="A27" s="5"/>
      <c r="B27" s="10" t="s">
        <v>43</v>
      </c>
      <c r="C27" s="10" t="s">
        <v>44</v>
      </c>
      <c r="D27" s="6"/>
      <c r="E27" s="18">
        <v>20.5</v>
      </c>
      <c r="F27" s="11">
        <f t="shared" si="0"/>
        <v>20.5</v>
      </c>
      <c r="G27" s="12">
        <v>1000</v>
      </c>
      <c r="H27" s="9"/>
      <c r="I27" s="21">
        <f t="shared" si="1"/>
        <v>21.8325</v>
      </c>
      <c r="J27" s="21"/>
      <c r="K27" s="21">
        <f t="shared" si="2"/>
        <v>21.8325</v>
      </c>
    </row>
    <row r="28" spans="1:11" ht="28.5" customHeight="1">
      <c r="A28" s="5"/>
      <c r="B28" s="10" t="s">
        <v>45</v>
      </c>
      <c r="C28" s="10" t="s">
        <v>46</v>
      </c>
      <c r="D28" s="6"/>
      <c r="E28" s="7">
        <v>39.700000000000003</v>
      </c>
      <c r="F28" s="11">
        <f t="shared" si="0"/>
        <v>19.850000000000001</v>
      </c>
      <c r="G28" s="12">
        <v>500</v>
      </c>
      <c r="H28" s="9"/>
      <c r="I28" s="21">
        <f t="shared" si="1"/>
        <v>42.280500000000004</v>
      </c>
      <c r="J28" s="21"/>
      <c r="K28" s="21">
        <f t="shared" si="2"/>
        <v>21.140250000000002</v>
      </c>
    </row>
    <row r="29" spans="1:11" ht="28.5" customHeight="1">
      <c r="A29" s="5"/>
      <c r="B29" s="10" t="s">
        <v>47</v>
      </c>
      <c r="C29" s="10" t="s">
        <v>48</v>
      </c>
      <c r="D29" s="6"/>
      <c r="E29" s="7">
        <v>65.7</v>
      </c>
      <c r="F29" s="11">
        <f t="shared" si="0"/>
        <v>32.85</v>
      </c>
      <c r="G29" s="12">
        <v>500</v>
      </c>
      <c r="H29" s="9"/>
      <c r="I29" s="21">
        <f t="shared" si="1"/>
        <v>69.970500000000001</v>
      </c>
      <c r="J29" s="21"/>
      <c r="K29" s="21">
        <f t="shared" si="2"/>
        <v>34.985250000000001</v>
      </c>
    </row>
    <row r="30" spans="1:11" ht="28.5" customHeight="1">
      <c r="A30" s="5"/>
      <c r="B30" s="10" t="s">
        <v>49</v>
      </c>
      <c r="C30" s="10" t="s">
        <v>48</v>
      </c>
      <c r="D30" s="6"/>
      <c r="E30" s="7">
        <v>66.7</v>
      </c>
      <c r="F30" s="11">
        <f t="shared" si="0"/>
        <v>33.35</v>
      </c>
      <c r="G30" s="12">
        <v>500</v>
      </c>
      <c r="H30" s="9"/>
      <c r="I30" s="21">
        <f t="shared" si="1"/>
        <v>71.035499999999999</v>
      </c>
      <c r="J30" s="21"/>
      <c r="K30" s="21">
        <f t="shared" si="2"/>
        <v>35.517749999999999</v>
      </c>
    </row>
    <row r="31" spans="1:11" ht="28.5" customHeight="1">
      <c r="A31" s="5"/>
      <c r="B31" s="10" t="s">
        <v>50</v>
      </c>
      <c r="C31" s="10" t="s">
        <v>48</v>
      </c>
      <c r="D31" s="6"/>
      <c r="E31" s="7">
        <v>74.7</v>
      </c>
      <c r="F31" s="11">
        <f t="shared" si="0"/>
        <v>37.35</v>
      </c>
      <c r="G31" s="12">
        <v>500</v>
      </c>
      <c r="H31" s="9"/>
      <c r="I31" s="21">
        <f t="shared" si="1"/>
        <v>79.555499999999995</v>
      </c>
      <c r="J31" s="21"/>
      <c r="K31" s="21">
        <f t="shared" si="2"/>
        <v>39.777749999999997</v>
      </c>
    </row>
    <row r="32" spans="1:11" ht="28.5" customHeight="1">
      <c r="A32" s="5"/>
      <c r="B32" s="10" t="s">
        <v>51</v>
      </c>
      <c r="C32" s="10" t="s">
        <v>52</v>
      </c>
      <c r="D32" s="6"/>
      <c r="E32" s="7">
        <v>62.26</v>
      </c>
      <c r="F32" s="11">
        <f t="shared" si="0"/>
        <v>31.13</v>
      </c>
      <c r="G32" s="12">
        <v>500</v>
      </c>
      <c r="H32" s="9"/>
      <c r="I32" s="21">
        <f t="shared" si="1"/>
        <v>66.306899999999999</v>
      </c>
      <c r="J32" s="21"/>
      <c r="K32" s="21">
        <f t="shared" si="2"/>
        <v>33.153449999999999</v>
      </c>
    </row>
    <row r="33" spans="1:11" ht="28.5" customHeight="1">
      <c r="A33" s="5"/>
      <c r="B33" s="10" t="s">
        <v>53</v>
      </c>
      <c r="C33" s="10" t="s">
        <v>54</v>
      </c>
      <c r="D33" s="6"/>
      <c r="E33" s="7">
        <v>85.7</v>
      </c>
      <c r="F33" s="11">
        <f t="shared" si="0"/>
        <v>42.85</v>
      </c>
      <c r="G33" s="12">
        <v>500</v>
      </c>
      <c r="H33" s="9"/>
      <c r="I33" s="21">
        <f t="shared" si="1"/>
        <v>91.270499999999998</v>
      </c>
      <c r="J33" s="21"/>
      <c r="K33" s="21">
        <f t="shared" si="2"/>
        <v>45.635249999999999</v>
      </c>
    </row>
    <row r="34" spans="1:11" ht="28.5" customHeight="1">
      <c r="A34" s="5"/>
      <c r="B34" s="10" t="s">
        <v>55</v>
      </c>
      <c r="C34" s="10"/>
      <c r="D34" s="6"/>
      <c r="E34" s="7">
        <v>49.33</v>
      </c>
      <c r="F34" s="11">
        <f t="shared" si="0"/>
        <v>24.664999999999999</v>
      </c>
      <c r="G34" s="12">
        <v>500</v>
      </c>
      <c r="H34" s="9"/>
      <c r="I34" s="21">
        <f t="shared" si="1"/>
        <v>52.536450000000002</v>
      </c>
      <c r="J34" s="21"/>
      <c r="K34" s="21">
        <f t="shared" si="2"/>
        <v>26.268225000000001</v>
      </c>
    </row>
    <row r="35" spans="1:11" ht="28.5" customHeight="1">
      <c r="A35" s="5"/>
      <c r="B35" s="10" t="s">
        <v>56</v>
      </c>
      <c r="C35" s="10" t="s">
        <v>54</v>
      </c>
      <c r="D35" s="6"/>
      <c r="E35" s="7">
        <v>95.7</v>
      </c>
      <c r="F35" s="11">
        <f t="shared" si="0"/>
        <v>47.85</v>
      </c>
      <c r="G35" s="12">
        <v>500</v>
      </c>
      <c r="H35" s="9"/>
      <c r="I35" s="21">
        <f t="shared" si="1"/>
        <v>101.9205</v>
      </c>
      <c r="J35" s="21"/>
      <c r="K35" s="21">
        <f t="shared" si="2"/>
        <v>50.960250000000002</v>
      </c>
    </row>
    <row r="36" spans="1:11" ht="28.5" customHeight="1">
      <c r="A36" s="5"/>
      <c r="B36" s="10" t="s">
        <v>57</v>
      </c>
      <c r="C36" s="10"/>
      <c r="D36" s="6"/>
      <c r="E36" s="7">
        <v>79.760000000000005</v>
      </c>
      <c r="F36" s="11">
        <f t="shared" si="0"/>
        <v>39.880000000000003</v>
      </c>
      <c r="G36" s="12">
        <v>500</v>
      </c>
      <c r="H36" s="9"/>
      <c r="I36" s="21">
        <f t="shared" si="1"/>
        <v>84.944400000000002</v>
      </c>
      <c r="J36" s="21"/>
      <c r="K36" s="21">
        <f t="shared" si="2"/>
        <v>42.472200000000001</v>
      </c>
    </row>
    <row r="37" spans="1:11" ht="28.5" customHeight="1">
      <c r="A37" s="5"/>
      <c r="B37" s="10" t="s">
        <v>58</v>
      </c>
      <c r="C37" s="10"/>
      <c r="D37" s="6"/>
      <c r="E37" s="7"/>
      <c r="F37" s="18">
        <v>18.47</v>
      </c>
      <c r="G37" s="12">
        <v>250</v>
      </c>
      <c r="H37" s="9"/>
      <c r="I37" s="21">
        <f t="shared" si="1"/>
        <v>0</v>
      </c>
      <c r="J37" s="21"/>
      <c r="K37" s="21">
        <f t="shared" si="2"/>
        <v>19.670549999999999</v>
      </c>
    </row>
    <row r="38" spans="1:11" ht="28.5" customHeight="1">
      <c r="A38" s="5"/>
      <c r="B38" s="10" t="s">
        <v>59</v>
      </c>
      <c r="C38" s="10" t="s">
        <v>60</v>
      </c>
      <c r="D38" s="6"/>
      <c r="E38" s="7"/>
      <c r="F38" s="18">
        <v>19.565000000000001</v>
      </c>
      <c r="G38" s="12">
        <v>250</v>
      </c>
      <c r="H38" s="9"/>
      <c r="I38" s="21">
        <f t="shared" si="1"/>
        <v>0</v>
      </c>
      <c r="J38" s="21"/>
      <c r="K38" s="21">
        <f t="shared" si="2"/>
        <v>20.836725000000001</v>
      </c>
    </row>
    <row r="39" spans="1:11" ht="28.5" customHeight="1">
      <c r="A39" s="5"/>
      <c r="B39" s="10" t="s">
        <v>61</v>
      </c>
      <c r="C39" s="10" t="s">
        <v>62</v>
      </c>
      <c r="D39" s="6"/>
      <c r="E39" s="7"/>
      <c r="F39" s="18">
        <v>28.72</v>
      </c>
      <c r="G39" s="12">
        <v>250</v>
      </c>
      <c r="H39" s="9"/>
      <c r="I39" s="21">
        <f t="shared" si="1"/>
        <v>0</v>
      </c>
      <c r="J39" s="21"/>
      <c r="K39" s="21">
        <f t="shared" si="2"/>
        <v>30.5868</v>
      </c>
    </row>
    <row r="40" spans="1:11" ht="28.5" customHeight="1">
      <c r="A40" s="5"/>
      <c r="B40" s="10" t="s">
        <v>63</v>
      </c>
      <c r="C40" s="10" t="s">
        <v>64</v>
      </c>
      <c r="D40" s="6"/>
      <c r="E40" s="7"/>
      <c r="F40" s="18">
        <v>22.4</v>
      </c>
      <c r="G40" s="12">
        <v>250</v>
      </c>
      <c r="H40" s="9"/>
      <c r="I40" s="21">
        <f t="shared" si="1"/>
        <v>0</v>
      </c>
      <c r="J40" s="21"/>
      <c r="K40" s="21">
        <f t="shared" si="2"/>
        <v>23.856000000000002</v>
      </c>
    </row>
    <row r="41" spans="1:11" ht="28.5" customHeight="1">
      <c r="A41" s="5"/>
      <c r="B41" s="10" t="s">
        <v>65</v>
      </c>
      <c r="C41" s="10" t="s">
        <v>66</v>
      </c>
      <c r="D41" s="6"/>
      <c r="E41" s="7"/>
      <c r="F41" s="18">
        <v>32.534999999999997</v>
      </c>
      <c r="G41" s="12">
        <v>250</v>
      </c>
      <c r="H41" s="9"/>
      <c r="I41" s="21">
        <f t="shared" si="1"/>
        <v>0</v>
      </c>
      <c r="J41" s="21"/>
      <c r="K41" s="21">
        <f t="shared" si="2"/>
        <v>34.649774999999998</v>
      </c>
    </row>
    <row r="42" spans="1:11" ht="28.5" customHeight="1">
      <c r="A42" s="5"/>
      <c r="B42" s="10" t="s">
        <v>67</v>
      </c>
      <c r="C42" s="10" t="s">
        <v>68</v>
      </c>
      <c r="D42" s="6"/>
      <c r="E42" s="7"/>
      <c r="F42" s="18">
        <v>14.455</v>
      </c>
      <c r="G42" s="12">
        <v>250</v>
      </c>
      <c r="H42" s="9"/>
      <c r="I42" s="21">
        <f t="shared" si="1"/>
        <v>0</v>
      </c>
      <c r="J42" s="21"/>
      <c r="K42" s="21">
        <f t="shared" si="2"/>
        <v>15.394575</v>
      </c>
    </row>
    <row r="43" spans="1:11" ht="28.5" customHeight="1">
      <c r="A43" s="5"/>
      <c r="B43" s="10" t="s">
        <v>69</v>
      </c>
      <c r="C43" s="10" t="s">
        <v>68</v>
      </c>
      <c r="D43" s="6"/>
      <c r="E43" s="7"/>
      <c r="F43" s="18">
        <v>15.55</v>
      </c>
      <c r="G43" s="12">
        <v>250</v>
      </c>
      <c r="H43" s="9"/>
      <c r="I43" s="21">
        <f t="shared" si="1"/>
        <v>0</v>
      </c>
      <c r="J43" s="21"/>
      <c r="K43" s="21">
        <f t="shared" si="2"/>
        <v>16.560749999999999</v>
      </c>
    </row>
    <row r="44" spans="1:11" ht="28.5" customHeight="1">
      <c r="A44" s="5"/>
      <c r="B44" s="10" t="s">
        <v>70</v>
      </c>
      <c r="C44" s="10"/>
      <c r="D44" s="6"/>
      <c r="E44" s="7"/>
      <c r="F44" s="18">
        <v>18.3</v>
      </c>
      <c r="G44" s="12">
        <v>250</v>
      </c>
      <c r="H44" s="9"/>
      <c r="I44" s="21">
        <f t="shared" si="1"/>
        <v>0</v>
      </c>
      <c r="J44" s="21"/>
      <c r="K44" s="21">
        <f t="shared" si="2"/>
        <v>19.4895</v>
      </c>
    </row>
    <row r="45" spans="1:11" ht="28.5" customHeight="1">
      <c r="A45" s="5"/>
      <c r="B45" s="10" t="s">
        <v>71</v>
      </c>
      <c r="C45" s="10"/>
      <c r="D45" s="6"/>
      <c r="E45" s="7"/>
      <c r="F45" s="11">
        <v>28.13</v>
      </c>
      <c r="G45" s="12">
        <v>250</v>
      </c>
      <c r="H45" s="9"/>
      <c r="I45" s="21">
        <f t="shared" si="1"/>
        <v>0</v>
      </c>
      <c r="J45" s="21"/>
      <c r="K45" s="21">
        <f t="shared" si="2"/>
        <v>29.958449999999999</v>
      </c>
    </row>
    <row r="46" spans="1:11" ht="28.5" customHeight="1">
      <c r="A46" s="5"/>
      <c r="B46" s="10" t="s">
        <v>72</v>
      </c>
      <c r="C46" s="10" t="s">
        <v>68</v>
      </c>
      <c r="D46" s="6"/>
      <c r="E46" s="7"/>
      <c r="F46" s="11">
        <v>24.31</v>
      </c>
      <c r="G46" s="12">
        <v>250</v>
      </c>
      <c r="H46" s="9"/>
      <c r="I46" s="21">
        <f t="shared" si="1"/>
        <v>0</v>
      </c>
      <c r="J46" s="21"/>
      <c r="K46" s="21">
        <f t="shared" si="2"/>
        <v>25.890149999999998</v>
      </c>
    </row>
    <row r="47" spans="1:11" ht="28.5" customHeight="1">
      <c r="A47" s="5"/>
      <c r="B47" s="10" t="s">
        <v>73</v>
      </c>
      <c r="C47" s="10"/>
      <c r="D47" s="6"/>
      <c r="E47" s="7"/>
      <c r="F47" s="11">
        <v>22.47</v>
      </c>
      <c r="G47" s="12">
        <v>250</v>
      </c>
      <c r="H47" s="9"/>
      <c r="I47" s="21">
        <f t="shared" si="1"/>
        <v>0</v>
      </c>
      <c r="J47" s="21"/>
      <c r="K47" s="21">
        <f t="shared" si="2"/>
        <v>23.93055</v>
      </c>
    </row>
    <row r="48" spans="1:11" ht="28.5" customHeight="1">
      <c r="A48" s="5"/>
      <c r="B48" s="10" t="s">
        <v>74</v>
      </c>
      <c r="C48" s="10"/>
      <c r="D48" s="6"/>
      <c r="E48" s="7"/>
      <c r="F48" s="11">
        <v>23.565000000000001</v>
      </c>
      <c r="G48" s="12">
        <v>250</v>
      </c>
      <c r="H48" s="9"/>
      <c r="I48" s="21">
        <f t="shared" si="1"/>
        <v>0</v>
      </c>
      <c r="J48" s="21"/>
      <c r="K48" s="21">
        <f t="shared" si="2"/>
        <v>25.096724999999999</v>
      </c>
    </row>
    <row r="49" spans="1:11" ht="28.5" customHeight="1">
      <c r="A49" s="5"/>
      <c r="B49" s="10" t="s">
        <v>75</v>
      </c>
      <c r="C49" s="10"/>
      <c r="D49" s="6"/>
      <c r="E49" s="7"/>
      <c r="F49" s="11">
        <v>26.4</v>
      </c>
      <c r="G49" s="12">
        <v>250</v>
      </c>
      <c r="H49" s="9"/>
      <c r="I49" s="21">
        <f t="shared" si="1"/>
        <v>0</v>
      </c>
      <c r="J49" s="21"/>
      <c r="K49" s="21">
        <f t="shared" si="2"/>
        <v>28.116</v>
      </c>
    </row>
    <row r="50" spans="1:11" ht="28.5" customHeight="1">
      <c r="A50" s="5"/>
      <c r="B50" s="10" t="s">
        <v>76</v>
      </c>
      <c r="C50" s="10"/>
      <c r="D50" s="6"/>
      <c r="E50" s="7"/>
      <c r="F50" s="11">
        <v>32.72</v>
      </c>
      <c r="G50" s="12">
        <v>250</v>
      </c>
      <c r="H50" s="9"/>
      <c r="I50" s="21">
        <f t="shared" si="1"/>
        <v>0</v>
      </c>
      <c r="J50" s="21"/>
      <c r="K50" s="21">
        <f t="shared" si="2"/>
        <v>34.846800000000002</v>
      </c>
    </row>
    <row r="51" spans="1:11" ht="28.5" customHeight="1">
      <c r="A51" s="5"/>
      <c r="B51" s="10" t="s">
        <v>77</v>
      </c>
      <c r="C51" s="10"/>
      <c r="D51" s="6"/>
      <c r="E51" s="7"/>
      <c r="F51" s="11">
        <v>36.534999999999997</v>
      </c>
      <c r="G51" s="12">
        <v>250</v>
      </c>
      <c r="H51" s="9"/>
      <c r="I51" s="21">
        <f t="shared" si="1"/>
        <v>0</v>
      </c>
      <c r="J51" s="21"/>
      <c r="K51" s="21">
        <f t="shared" si="2"/>
        <v>38.909775000000003</v>
      </c>
    </row>
    <row r="52" spans="1:11" ht="28.5" customHeight="1">
      <c r="A52" s="5"/>
      <c r="B52" s="10" t="s">
        <v>78</v>
      </c>
      <c r="C52" s="10" t="s">
        <v>79</v>
      </c>
      <c r="D52" s="6"/>
      <c r="E52" s="18">
        <v>22.98</v>
      </c>
      <c r="F52" s="11">
        <f t="shared" ref="F52:F57" si="3">E52/1000*G52</f>
        <v>22.98</v>
      </c>
      <c r="G52" s="12">
        <v>1000</v>
      </c>
      <c r="H52" s="9"/>
      <c r="I52" s="21">
        <f t="shared" si="1"/>
        <v>24.473700000000001</v>
      </c>
      <c r="J52" s="21"/>
      <c r="K52" s="21">
        <f t="shared" si="2"/>
        <v>24.473700000000001</v>
      </c>
    </row>
    <row r="53" spans="1:11" ht="28.5" customHeight="1">
      <c r="A53" s="5"/>
      <c r="B53" s="10" t="s">
        <v>80</v>
      </c>
      <c r="C53" s="10" t="s">
        <v>81</v>
      </c>
      <c r="D53" s="6"/>
      <c r="E53" s="18">
        <v>26.84</v>
      </c>
      <c r="F53" s="11">
        <f t="shared" si="3"/>
        <v>13.42</v>
      </c>
      <c r="G53" s="12">
        <v>500</v>
      </c>
      <c r="H53" s="9"/>
      <c r="I53" s="21">
        <f t="shared" si="1"/>
        <v>28.584599999999998</v>
      </c>
      <c r="J53" s="21"/>
      <c r="K53" s="21">
        <f t="shared" si="2"/>
        <v>14.292299999999999</v>
      </c>
    </row>
    <row r="54" spans="1:11" ht="28.5" customHeight="1">
      <c r="A54" s="5"/>
      <c r="B54" s="10" t="s">
        <v>82</v>
      </c>
      <c r="C54" s="10" t="s">
        <v>83</v>
      </c>
      <c r="D54" s="6"/>
      <c r="E54" s="18">
        <v>36.229999999999997</v>
      </c>
      <c r="F54" s="11">
        <f t="shared" si="3"/>
        <v>18.114999999999998</v>
      </c>
      <c r="G54" s="12">
        <v>500</v>
      </c>
      <c r="H54" s="9"/>
      <c r="I54" s="21">
        <f t="shared" si="1"/>
        <v>38.584949999999999</v>
      </c>
      <c r="J54" s="21"/>
      <c r="K54" s="21">
        <f t="shared" si="2"/>
        <v>19.292475</v>
      </c>
    </row>
    <row r="55" spans="1:11" ht="28.5" customHeight="1">
      <c r="A55" s="5"/>
      <c r="B55" s="10" t="s">
        <v>84</v>
      </c>
      <c r="C55" s="10" t="s">
        <v>85</v>
      </c>
      <c r="D55" s="6"/>
      <c r="E55" s="18">
        <v>43.45</v>
      </c>
      <c r="F55" s="11">
        <f t="shared" si="3"/>
        <v>21.725000000000001</v>
      </c>
      <c r="G55" s="12">
        <v>500</v>
      </c>
      <c r="H55" s="9"/>
      <c r="I55" s="21">
        <f t="shared" si="1"/>
        <v>46.274250000000002</v>
      </c>
      <c r="J55" s="21"/>
      <c r="K55" s="21">
        <f t="shared" si="2"/>
        <v>23.137125000000001</v>
      </c>
    </row>
    <row r="56" spans="1:11" ht="28.5" customHeight="1">
      <c r="A56" s="5"/>
      <c r="B56" s="10" t="s">
        <v>86</v>
      </c>
      <c r="C56" s="19" t="s">
        <v>87</v>
      </c>
      <c r="D56" s="6"/>
      <c r="E56" s="18">
        <v>60.55</v>
      </c>
      <c r="F56" s="11">
        <f t="shared" si="3"/>
        <v>30.274999999999999</v>
      </c>
      <c r="G56" s="12">
        <v>500</v>
      </c>
      <c r="H56" s="9"/>
      <c r="I56" s="21">
        <f t="shared" si="1"/>
        <v>64.485749999999996</v>
      </c>
      <c r="J56" s="21"/>
      <c r="K56" s="21">
        <f t="shared" si="2"/>
        <v>32.242874999999998</v>
      </c>
    </row>
    <row r="57" spans="1:11" ht="28.5" customHeight="1">
      <c r="A57" s="5"/>
      <c r="B57" s="10" t="s">
        <v>88</v>
      </c>
      <c r="C57" s="10"/>
      <c r="D57" s="6"/>
      <c r="E57" s="18">
        <v>57.96</v>
      </c>
      <c r="F57" s="11">
        <f t="shared" si="3"/>
        <v>28.98</v>
      </c>
      <c r="G57" s="12">
        <v>500</v>
      </c>
      <c r="H57" s="9"/>
      <c r="I57" s="21">
        <f t="shared" si="1"/>
        <v>61.727400000000003</v>
      </c>
      <c r="J57" s="21"/>
      <c r="K57" s="21">
        <f t="shared" si="2"/>
        <v>30.863700000000001</v>
      </c>
    </row>
    <row r="58" spans="1:11" ht="28.5" customHeight="1">
      <c r="A58" s="5"/>
      <c r="B58" s="10" t="s">
        <v>89</v>
      </c>
      <c r="C58" s="10" t="s">
        <v>90</v>
      </c>
      <c r="D58" s="6"/>
      <c r="E58" s="7"/>
      <c r="F58" s="20">
        <v>22.1</v>
      </c>
      <c r="G58" s="12">
        <v>200</v>
      </c>
      <c r="H58" s="9"/>
      <c r="I58" s="21">
        <f t="shared" si="1"/>
        <v>0</v>
      </c>
      <c r="J58" s="21"/>
      <c r="K58" s="21">
        <f t="shared" si="2"/>
        <v>23.5365</v>
      </c>
    </row>
    <row r="59" spans="1:11" ht="28.5" customHeight="1">
      <c r="A59" s="5"/>
      <c r="B59" s="10" t="s">
        <v>91</v>
      </c>
      <c r="C59" s="10" t="s">
        <v>92</v>
      </c>
      <c r="D59" s="6"/>
      <c r="E59" s="7"/>
      <c r="F59" s="20">
        <v>22.37</v>
      </c>
      <c r="G59" s="12">
        <v>200</v>
      </c>
      <c r="H59" s="9"/>
      <c r="I59" s="21">
        <f t="shared" si="1"/>
        <v>0</v>
      </c>
      <c r="J59" s="21"/>
      <c r="K59" s="21">
        <f t="shared" si="2"/>
        <v>23.82405</v>
      </c>
    </row>
    <row r="60" spans="1:11" ht="28.5" customHeight="1">
      <c r="A60" s="5"/>
      <c r="B60" s="10" t="s">
        <v>93</v>
      </c>
      <c r="C60" s="10"/>
      <c r="D60" s="6"/>
      <c r="E60" s="7"/>
      <c r="F60" s="20">
        <v>25.98</v>
      </c>
      <c r="G60" s="12">
        <v>200</v>
      </c>
      <c r="H60" s="9"/>
      <c r="I60" s="21">
        <f t="shared" si="1"/>
        <v>0</v>
      </c>
      <c r="J60" s="21"/>
      <c r="K60" s="21">
        <f t="shared" si="2"/>
        <v>27.668700000000001</v>
      </c>
    </row>
    <row r="61" spans="1:11" ht="28.5" customHeight="1">
      <c r="A61" s="5"/>
      <c r="B61" s="10" t="s">
        <v>94</v>
      </c>
      <c r="C61" s="10" t="s">
        <v>95</v>
      </c>
      <c r="D61" s="6"/>
      <c r="E61" s="7"/>
      <c r="F61" s="20">
        <v>28.13</v>
      </c>
      <c r="G61" s="12">
        <v>200</v>
      </c>
      <c r="H61" s="9"/>
      <c r="I61" s="21">
        <f t="shared" si="1"/>
        <v>0</v>
      </c>
      <c r="J61" s="21"/>
      <c r="K61" s="21">
        <f t="shared" si="2"/>
        <v>29.958449999999999</v>
      </c>
    </row>
    <row r="62" spans="1:11" ht="28.5" customHeight="1">
      <c r="A62" s="5"/>
      <c r="B62" s="10" t="s">
        <v>96</v>
      </c>
      <c r="C62" s="10"/>
      <c r="D62" s="6"/>
      <c r="E62" s="7"/>
      <c r="F62" s="11">
        <v>16.454999999999998</v>
      </c>
      <c r="G62" s="12">
        <v>250</v>
      </c>
      <c r="H62" s="9"/>
      <c r="I62" s="21">
        <f t="shared" si="1"/>
        <v>0</v>
      </c>
      <c r="J62" s="21"/>
      <c r="K62" s="21">
        <f t="shared" si="2"/>
        <v>17.524574999999999</v>
      </c>
    </row>
    <row r="63" spans="1:11" ht="28.5" customHeight="1">
      <c r="A63" s="5"/>
      <c r="B63" s="10" t="s">
        <v>97</v>
      </c>
      <c r="C63" s="10"/>
      <c r="D63" s="6"/>
      <c r="E63" s="7"/>
      <c r="F63" s="11">
        <v>17.55</v>
      </c>
      <c r="G63" s="12">
        <v>250</v>
      </c>
      <c r="H63" s="9"/>
      <c r="I63" s="21">
        <f t="shared" si="1"/>
        <v>0</v>
      </c>
      <c r="J63" s="21"/>
      <c r="K63" s="21">
        <f t="shared" si="2"/>
        <v>18.690750000000001</v>
      </c>
    </row>
    <row r="64" spans="1:11" ht="28.5" customHeight="1">
      <c r="A64" s="5"/>
      <c r="B64" s="10" t="s">
        <v>98</v>
      </c>
      <c r="C64" s="10"/>
      <c r="D64" s="6"/>
      <c r="E64" s="7"/>
      <c r="F64" s="11">
        <v>20.3</v>
      </c>
      <c r="G64" s="12">
        <v>250</v>
      </c>
      <c r="H64" s="9"/>
      <c r="I64" s="21">
        <f t="shared" si="1"/>
        <v>0</v>
      </c>
      <c r="J64" s="21"/>
      <c r="K64" s="21">
        <f t="shared" si="2"/>
        <v>21.619499999999999</v>
      </c>
    </row>
    <row r="65" spans="1:11" ht="28.5" customHeight="1">
      <c r="A65" s="5"/>
      <c r="B65" s="10" t="s">
        <v>99</v>
      </c>
      <c r="C65" s="10"/>
      <c r="D65" s="6"/>
      <c r="E65" s="7"/>
      <c r="F65" s="11">
        <v>26.31</v>
      </c>
      <c r="G65" s="12">
        <v>250</v>
      </c>
      <c r="H65" s="9"/>
      <c r="I65" s="21">
        <f t="shared" si="1"/>
        <v>0</v>
      </c>
      <c r="J65" s="21"/>
      <c r="K65" s="21">
        <f t="shared" si="2"/>
        <v>28.020150000000001</v>
      </c>
    </row>
    <row r="66" spans="1:11" ht="28.5" customHeight="1">
      <c r="A66" s="5"/>
      <c r="B66" s="10" t="s">
        <v>100</v>
      </c>
      <c r="C66" s="10"/>
      <c r="D66" s="6"/>
      <c r="E66" s="7"/>
      <c r="F66" s="11">
        <v>30.125</v>
      </c>
      <c r="G66" s="12">
        <v>250</v>
      </c>
      <c r="H66" s="9"/>
      <c r="I66" s="21">
        <f t="shared" si="1"/>
        <v>0</v>
      </c>
      <c r="J66" s="21"/>
      <c r="K66" s="21">
        <f t="shared" si="2"/>
        <v>32.083125000000003</v>
      </c>
    </row>
    <row r="67" spans="1:11" ht="28.5" customHeight="1">
      <c r="A67" s="5"/>
      <c r="B67" s="10" t="s">
        <v>101</v>
      </c>
      <c r="C67" s="10" t="s">
        <v>102</v>
      </c>
      <c r="D67" s="6"/>
      <c r="E67" s="7">
        <v>13.04</v>
      </c>
      <c r="F67" s="11">
        <f>E67/1000*G67</f>
        <v>26.08</v>
      </c>
      <c r="G67" s="12">
        <v>2000</v>
      </c>
      <c r="H67" s="9"/>
      <c r="I67" s="21">
        <f t="shared" ref="I67:I92" si="4">E67*1.065</f>
        <v>13.887600000000001</v>
      </c>
      <c r="J67" s="21"/>
      <c r="K67" s="21">
        <f t="shared" ref="K67:K92" si="5">F67*1.065</f>
        <v>27.775200000000002</v>
      </c>
    </row>
    <row r="68" spans="1:11" ht="28.5" customHeight="1">
      <c r="A68" s="5"/>
      <c r="B68" s="10" t="s">
        <v>103</v>
      </c>
      <c r="C68" s="10" t="s">
        <v>104</v>
      </c>
      <c r="D68" s="6"/>
      <c r="E68" s="7">
        <v>18.45</v>
      </c>
      <c r="F68" s="11">
        <f t="shared" ref="F68:F80" si="6">E68/1000*G68</f>
        <v>36.9</v>
      </c>
      <c r="G68" s="12">
        <v>2000</v>
      </c>
      <c r="H68" s="9"/>
      <c r="I68" s="21">
        <f t="shared" si="4"/>
        <v>19.649249999999999</v>
      </c>
      <c r="J68" s="21"/>
      <c r="K68" s="21">
        <f t="shared" si="5"/>
        <v>39.298499999999997</v>
      </c>
    </row>
    <row r="69" spans="1:11" ht="28.5" customHeight="1">
      <c r="A69" s="5"/>
      <c r="B69" s="22" t="s">
        <v>105</v>
      </c>
      <c r="C69" s="22" t="s">
        <v>104</v>
      </c>
      <c r="D69" s="23"/>
      <c r="E69" s="24">
        <v>31.74</v>
      </c>
      <c r="F69" s="25">
        <f t="shared" si="6"/>
        <v>0</v>
      </c>
      <c r="G69" s="23"/>
      <c r="H69" s="26" t="s">
        <v>106</v>
      </c>
      <c r="I69" s="21">
        <f t="shared" si="4"/>
        <v>33.803100000000001</v>
      </c>
      <c r="J69" s="21"/>
      <c r="K69" s="21">
        <f t="shared" si="5"/>
        <v>0</v>
      </c>
    </row>
    <row r="70" spans="1:11" ht="28.5" customHeight="1">
      <c r="A70" s="5"/>
      <c r="B70" s="22" t="s">
        <v>107</v>
      </c>
      <c r="C70" s="22" t="s">
        <v>104</v>
      </c>
      <c r="D70" s="23"/>
      <c r="E70" s="24">
        <v>22.23</v>
      </c>
      <c r="F70" s="25">
        <f t="shared" si="6"/>
        <v>0</v>
      </c>
      <c r="G70" s="23"/>
      <c r="H70" s="26" t="s">
        <v>108</v>
      </c>
      <c r="I70" s="21">
        <f t="shared" si="4"/>
        <v>23.674949999999999</v>
      </c>
      <c r="J70" s="21"/>
      <c r="K70" s="21">
        <f t="shared" si="5"/>
        <v>0</v>
      </c>
    </row>
    <row r="71" spans="1:11" ht="28.5" customHeight="1">
      <c r="A71" s="5"/>
      <c r="B71" s="22" t="s">
        <v>109</v>
      </c>
      <c r="C71" s="22" t="s">
        <v>104</v>
      </c>
      <c r="D71" s="23"/>
      <c r="E71" s="24">
        <v>26.64</v>
      </c>
      <c r="F71" s="25">
        <f t="shared" si="6"/>
        <v>0</v>
      </c>
      <c r="G71" s="23"/>
      <c r="H71" s="26" t="s">
        <v>110</v>
      </c>
      <c r="I71" s="21">
        <f t="shared" si="4"/>
        <v>28.371600000000001</v>
      </c>
      <c r="J71" s="21"/>
      <c r="K71" s="21">
        <f t="shared" si="5"/>
        <v>0</v>
      </c>
    </row>
    <row r="72" spans="1:11" ht="28.5" customHeight="1">
      <c r="A72" s="5"/>
      <c r="B72" s="10" t="s">
        <v>111</v>
      </c>
      <c r="C72" s="10" t="s">
        <v>112</v>
      </c>
      <c r="D72" s="6"/>
      <c r="E72" s="7">
        <v>41.08</v>
      </c>
      <c r="F72" s="11">
        <f t="shared" si="6"/>
        <v>20.54</v>
      </c>
      <c r="G72" s="12">
        <v>500</v>
      </c>
      <c r="H72" s="27" t="s">
        <v>113</v>
      </c>
      <c r="I72" s="21">
        <f t="shared" si="4"/>
        <v>43.7502</v>
      </c>
      <c r="J72" s="21"/>
      <c r="K72" s="21">
        <f t="shared" si="5"/>
        <v>21.8751</v>
      </c>
    </row>
    <row r="73" spans="1:11" ht="28.5" customHeight="1">
      <c r="A73" s="5"/>
      <c r="B73" s="10" t="s">
        <v>114</v>
      </c>
      <c r="C73" s="10" t="s">
        <v>115</v>
      </c>
      <c r="D73" s="6"/>
      <c r="E73" s="7">
        <v>20.399999999999999</v>
      </c>
      <c r="F73" s="11">
        <f t="shared" si="6"/>
        <v>20.399999999999999</v>
      </c>
      <c r="G73" s="12">
        <v>1000</v>
      </c>
      <c r="H73" s="29" t="s">
        <v>116</v>
      </c>
      <c r="I73" s="21">
        <f t="shared" si="4"/>
        <v>21.725999999999999</v>
      </c>
      <c r="J73" s="21"/>
      <c r="K73" s="21">
        <f t="shared" si="5"/>
        <v>21.725999999999999</v>
      </c>
    </row>
    <row r="74" spans="1:11" ht="28.5" customHeight="1">
      <c r="A74" s="5"/>
      <c r="B74" s="10" t="s">
        <v>117</v>
      </c>
      <c r="C74" s="10" t="s">
        <v>118</v>
      </c>
      <c r="D74" s="6"/>
      <c r="E74" s="7">
        <v>10.47</v>
      </c>
      <c r="F74" s="11">
        <f t="shared" si="6"/>
        <v>10.47</v>
      </c>
      <c r="G74" s="12">
        <v>1000</v>
      </c>
      <c r="H74" s="30"/>
      <c r="I74" s="21">
        <f t="shared" si="4"/>
        <v>11.150550000000001</v>
      </c>
      <c r="J74" s="21"/>
      <c r="K74" s="21">
        <f t="shared" si="5"/>
        <v>11.150550000000001</v>
      </c>
    </row>
    <row r="75" spans="1:11" ht="28.5" customHeight="1">
      <c r="A75" s="5"/>
      <c r="B75" s="10" t="s">
        <v>119</v>
      </c>
      <c r="C75" s="10"/>
      <c r="D75" s="6"/>
      <c r="E75" s="7">
        <v>26.75</v>
      </c>
      <c r="F75" s="11">
        <f t="shared" si="6"/>
        <v>26.75</v>
      </c>
      <c r="G75" s="12">
        <v>1000</v>
      </c>
      <c r="H75" s="30"/>
      <c r="I75" s="21">
        <f t="shared" si="4"/>
        <v>28.48875</v>
      </c>
      <c r="J75" s="21"/>
      <c r="K75" s="21">
        <f t="shared" si="5"/>
        <v>28.48875</v>
      </c>
    </row>
    <row r="76" spans="1:11" ht="28.5" customHeight="1">
      <c r="A76" s="5"/>
      <c r="B76" s="10" t="s">
        <v>120</v>
      </c>
      <c r="C76" s="10" t="s">
        <v>121</v>
      </c>
      <c r="D76" s="6"/>
      <c r="E76" s="7"/>
      <c r="F76" s="11">
        <f t="shared" si="6"/>
        <v>0</v>
      </c>
      <c r="G76" s="12"/>
      <c r="H76" s="9"/>
      <c r="I76" s="21">
        <f t="shared" si="4"/>
        <v>0</v>
      </c>
      <c r="J76" s="21"/>
      <c r="K76" s="21">
        <f t="shared" si="5"/>
        <v>0</v>
      </c>
    </row>
    <row r="77" spans="1:11" ht="28.5" customHeight="1">
      <c r="A77" s="5"/>
      <c r="B77" s="10" t="s">
        <v>122</v>
      </c>
      <c r="C77" s="10"/>
      <c r="D77" s="6"/>
      <c r="E77" s="7"/>
      <c r="F77" s="11">
        <f t="shared" si="6"/>
        <v>0</v>
      </c>
      <c r="G77" s="12"/>
      <c r="H77" s="9"/>
      <c r="I77" s="21">
        <f t="shared" si="4"/>
        <v>0</v>
      </c>
      <c r="J77" s="21"/>
      <c r="K77" s="21">
        <f t="shared" si="5"/>
        <v>0</v>
      </c>
    </row>
    <row r="78" spans="1:11" ht="28.5" customHeight="1">
      <c r="A78" s="5"/>
      <c r="B78" s="10" t="s">
        <v>123</v>
      </c>
      <c r="C78" s="10" t="s">
        <v>124</v>
      </c>
      <c r="D78" s="6"/>
      <c r="E78" s="7">
        <v>50.23</v>
      </c>
      <c r="F78" s="11">
        <f t="shared" si="6"/>
        <v>15.069000000000001</v>
      </c>
      <c r="G78" s="12">
        <v>300</v>
      </c>
      <c r="H78" s="9"/>
      <c r="I78" s="21">
        <f t="shared" si="4"/>
        <v>53.494950000000003</v>
      </c>
      <c r="J78" s="21"/>
      <c r="K78" s="21">
        <f t="shared" si="5"/>
        <v>16.048484999999999</v>
      </c>
    </row>
    <row r="79" spans="1:11" ht="28.5" customHeight="1">
      <c r="A79" s="5"/>
      <c r="B79" s="10" t="s">
        <v>125</v>
      </c>
      <c r="C79" s="10"/>
      <c r="D79" s="6"/>
      <c r="E79" s="7">
        <v>61.62</v>
      </c>
      <c r="F79" s="11">
        <f t="shared" si="6"/>
        <v>18.486000000000001</v>
      </c>
      <c r="G79" s="12">
        <v>300</v>
      </c>
      <c r="H79" s="9"/>
      <c r="I79" s="21">
        <f t="shared" si="4"/>
        <v>65.625299999999996</v>
      </c>
      <c r="J79" s="21"/>
      <c r="K79" s="21">
        <f t="shared" si="5"/>
        <v>19.68759</v>
      </c>
    </row>
    <row r="80" spans="1:11" ht="28.5" customHeight="1">
      <c r="A80" s="5"/>
      <c r="B80" s="10" t="s">
        <v>126</v>
      </c>
      <c r="C80" s="10" t="s">
        <v>127</v>
      </c>
      <c r="D80" s="6"/>
      <c r="E80" s="7">
        <v>54.43</v>
      </c>
      <c r="F80" s="11">
        <f t="shared" si="6"/>
        <v>10.885999999999999</v>
      </c>
      <c r="G80" s="12">
        <v>200</v>
      </c>
      <c r="H80" s="9"/>
      <c r="I80" s="21">
        <f t="shared" si="4"/>
        <v>57.967950000000002</v>
      </c>
      <c r="J80" s="21"/>
      <c r="K80" s="21">
        <f t="shared" si="5"/>
        <v>11.593590000000001</v>
      </c>
    </row>
    <row r="81" spans="1:11" ht="28.5" customHeight="1">
      <c r="A81" s="5"/>
      <c r="B81" s="10" t="s">
        <v>128</v>
      </c>
      <c r="C81" s="10"/>
      <c r="D81" s="6"/>
      <c r="E81" s="7">
        <v>86.23</v>
      </c>
      <c r="F81" s="11">
        <f t="shared" ref="F81:F92" si="7">E81/1000*G81</f>
        <v>17.245999999999999</v>
      </c>
      <c r="G81" s="12">
        <v>200</v>
      </c>
      <c r="H81" s="9"/>
      <c r="I81" s="21">
        <f t="shared" si="4"/>
        <v>91.834950000000006</v>
      </c>
      <c r="J81" s="21"/>
      <c r="K81" s="21">
        <f t="shared" si="5"/>
        <v>18.366990000000001</v>
      </c>
    </row>
    <row r="82" spans="1:11" ht="28.5" customHeight="1">
      <c r="A82" s="5"/>
      <c r="B82" s="10" t="s">
        <v>129</v>
      </c>
      <c r="C82" s="10" t="s">
        <v>130</v>
      </c>
      <c r="D82" s="6"/>
      <c r="E82" s="7">
        <v>46.36</v>
      </c>
      <c r="F82" s="11">
        <f t="shared" si="7"/>
        <v>23.18</v>
      </c>
      <c r="G82" s="12">
        <v>500</v>
      </c>
      <c r="H82" s="31" t="s">
        <v>131</v>
      </c>
      <c r="I82" s="21">
        <f t="shared" si="4"/>
        <v>49.373399999999997</v>
      </c>
      <c r="J82" s="21"/>
      <c r="K82" s="21">
        <f t="shared" si="5"/>
        <v>24.686699999999998</v>
      </c>
    </row>
    <row r="83" spans="1:11" ht="28.5" customHeight="1">
      <c r="A83" s="5"/>
      <c r="B83" s="10" t="s">
        <v>132</v>
      </c>
      <c r="C83" s="10" t="s">
        <v>133</v>
      </c>
      <c r="D83" s="6"/>
      <c r="E83" s="7">
        <v>38.36</v>
      </c>
      <c r="F83" s="11">
        <f t="shared" si="7"/>
        <v>19.18</v>
      </c>
      <c r="G83" s="12">
        <v>500</v>
      </c>
      <c r="H83" s="32"/>
      <c r="I83" s="21">
        <f t="shared" si="4"/>
        <v>40.853400000000001</v>
      </c>
      <c r="J83" s="21"/>
      <c r="K83" s="21">
        <f t="shared" si="5"/>
        <v>20.4267</v>
      </c>
    </row>
    <row r="84" spans="1:11" ht="19.5" customHeight="1">
      <c r="A84" s="28"/>
      <c r="B84" s="12" t="s">
        <v>134</v>
      </c>
      <c r="C84" s="12" t="s">
        <v>135</v>
      </c>
      <c r="D84" s="12"/>
      <c r="E84" s="7">
        <v>33.979999999999997</v>
      </c>
      <c r="F84" s="11">
        <f t="shared" si="7"/>
        <v>16.989999999999998</v>
      </c>
      <c r="G84" s="12">
        <v>500</v>
      </c>
      <c r="H84" s="32"/>
      <c r="I84" s="21">
        <f t="shared" si="4"/>
        <v>36.188699999999997</v>
      </c>
      <c r="J84" s="21"/>
      <c r="K84" s="21">
        <f t="shared" si="5"/>
        <v>18.094349999999999</v>
      </c>
    </row>
    <row r="85" spans="1:11" ht="19.5" customHeight="1">
      <c r="A85" s="28"/>
      <c r="B85" s="12" t="s">
        <v>136</v>
      </c>
      <c r="C85" s="12" t="s">
        <v>135</v>
      </c>
      <c r="D85" s="12"/>
      <c r="E85" s="7">
        <v>78.86</v>
      </c>
      <c r="F85" s="11">
        <f t="shared" si="7"/>
        <v>39.43</v>
      </c>
      <c r="G85" s="12">
        <v>500</v>
      </c>
      <c r="H85" s="32"/>
      <c r="I85" s="21">
        <f t="shared" si="4"/>
        <v>83.985900000000001</v>
      </c>
      <c r="J85" s="21"/>
      <c r="K85" s="21">
        <f t="shared" si="5"/>
        <v>41.99295</v>
      </c>
    </row>
    <row r="86" spans="1:11" ht="19.5" customHeight="1">
      <c r="A86" s="28"/>
      <c r="B86" s="12" t="s">
        <v>137</v>
      </c>
      <c r="C86" s="12" t="s">
        <v>135</v>
      </c>
      <c r="D86" s="12"/>
      <c r="E86" s="7">
        <v>63.6</v>
      </c>
      <c r="F86" s="11">
        <f t="shared" si="7"/>
        <v>31.8</v>
      </c>
      <c r="G86" s="12">
        <v>500</v>
      </c>
      <c r="H86" s="32"/>
      <c r="I86" s="21">
        <f t="shared" si="4"/>
        <v>67.733999999999995</v>
      </c>
      <c r="J86" s="21"/>
      <c r="K86" s="21">
        <f t="shared" si="5"/>
        <v>33.866999999999997</v>
      </c>
    </row>
    <row r="87" spans="1:11" ht="19.5" customHeight="1">
      <c r="A87" s="28"/>
      <c r="B87" s="12" t="s">
        <v>138</v>
      </c>
      <c r="C87" s="12" t="s">
        <v>135</v>
      </c>
      <c r="D87" s="12"/>
      <c r="E87" s="16">
        <v>39.9</v>
      </c>
      <c r="F87" s="11">
        <f t="shared" si="7"/>
        <v>19.95</v>
      </c>
      <c r="G87" s="12">
        <v>500</v>
      </c>
      <c r="H87" s="31" t="s">
        <v>139</v>
      </c>
      <c r="I87" s="21">
        <f t="shared" si="4"/>
        <v>42.493499999999997</v>
      </c>
      <c r="J87" s="21"/>
      <c r="K87" s="21">
        <f t="shared" si="5"/>
        <v>21.246749999999999</v>
      </c>
    </row>
    <row r="88" spans="1:11" ht="19.5" customHeight="1">
      <c r="A88" s="28"/>
      <c r="B88" s="12" t="s">
        <v>140</v>
      </c>
      <c r="C88" s="12"/>
      <c r="D88" s="12"/>
      <c r="E88" s="16">
        <v>43.24</v>
      </c>
      <c r="F88" s="11">
        <f t="shared" si="7"/>
        <v>21.62</v>
      </c>
      <c r="G88" s="12">
        <v>500</v>
      </c>
      <c r="H88" s="32"/>
      <c r="I88" s="21">
        <f t="shared" si="4"/>
        <v>46.050600000000003</v>
      </c>
      <c r="J88" s="21"/>
      <c r="K88" s="21">
        <f t="shared" si="5"/>
        <v>23.025300000000001</v>
      </c>
    </row>
    <row r="89" spans="1:11" ht="19.5" customHeight="1">
      <c r="A89" s="28"/>
      <c r="B89" s="12" t="s">
        <v>141</v>
      </c>
      <c r="C89" s="12"/>
      <c r="D89" s="12"/>
      <c r="E89" s="17">
        <v>51.28</v>
      </c>
      <c r="F89" s="11">
        <f t="shared" si="7"/>
        <v>25.64</v>
      </c>
      <c r="G89" s="12">
        <v>500</v>
      </c>
      <c r="H89" s="32"/>
      <c r="I89" s="21">
        <f t="shared" si="4"/>
        <v>54.613199999999999</v>
      </c>
      <c r="J89" s="21"/>
      <c r="K89" s="21">
        <f t="shared" si="5"/>
        <v>27.3066</v>
      </c>
    </row>
    <row r="90" spans="1:11" ht="19.5" customHeight="1">
      <c r="A90" s="28"/>
      <c r="B90" s="12" t="s">
        <v>142</v>
      </c>
      <c r="C90" s="12"/>
      <c r="D90" s="12"/>
      <c r="E90" s="18">
        <v>23.84</v>
      </c>
      <c r="F90" s="11">
        <f t="shared" si="7"/>
        <v>11.92</v>
      </c>
      <c r="G90" s="12">
        <v>500</v>
      </c>
      <c r="H90" s="9"/>
      <c r="I90" s="21">
        <f t="shared" si="4"/>
        <v>25.389600000000002</v>
      </c>
      <c r="J90" s="21"/>
      <c r="K90" s="21">
        <f t="shared" si="5"/>
        <v>12.694800000000001</v>
      </c>
    </row>
    <row r="91" spans="1:11" ht="19.5" customHeight="1">
      <c r="A91" s="28"/>
      <c r="B91" s="12" t="s">
        <v>143</v>
      </c>
      <c r="C91" s="12"/>
      <c r="D91" s="12"/>
      <c r="E91" s="18">
        <v>26.84</v>
      </c>
      <c r="F91" s="11">
        <f t="shared" si="7"/>
        <v>13.42</v>
      </c>
      <c r="G91" s="12">
        <v>500</v>
      </c>
      <c r="H91" s="9"/>
      <c r="I91" s="21">
        <f t="shared" si="4"/>
        <v>28.584599999999998</v>
      </c>
      <c r="J91" s="21"/>
      <c r="K91" s="21">
        <f t="shared" si="5"/>
        <v>14.292299999999999</v>
      </c>
    </row>
    <row r="92" spans="1:11" ht="19.5" customHeight="1">
      <c r="A92" s="28"/>
      <c r="B92" s="12" t="s">
        <v>144</v>
      </c>
      <c r="C92" s="12" t="s">
        <v>135</v>
      </c>
      <c r="D92" s="12"/>
      <c r="E92" s="18">
        <v>33.64</v>
      </c>
      <c r="F92" s="11">
        <f t="shared" si="7"/>
        <v>16.82</v>
      </c>
      <c r="G92" s="12">
        <v>500</v>
      </c>
      <c r="H92" s="9"/>
      <c r="I92" s="21">
        <f t="shared" si="4"/>
        <v>35.826599999999999</v>
      </c>
      <c r="J92" s="21"/>
      <c r="K92" s="21">
        <f t="shared" si="5"/>
        <v>17.9133</v>
      </c>
    </row>
    <row r="93" spans="1:11">
      <c r="B93" s="2" t="s">
        <v>145</v>
      </c>
      <c r="I93">
        <v>40.85</v>
      </c>
    </row>
  </sheetData>
  <mergeCells count="3">
    <mergeCell ref="H73:H75"/>
    <mergeCell ref="H82:H86"/>
    <mergeCell ref="H87:H89"/>
  </mergeCells>
  <pageMargins left="0.39305555555555599" right="0.39305555555555599" top="0.35416666666666702" bottom="7.7777777777777807E-2" header="0" footer="0"/>
  <pageSetup paperSize="9" scale="9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 1</vt:lpstr>
      <vt:lpstr>'Page 1'!Zone_d_impression</vt:lpstr>
    </vt:vector>
  </TitlesOfParts>
  <Company>Stimulsoft Reports 2015.2.0 from 30 September 2015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juliette</dc:creator>
  <cp:lastModifiedBy>compta</cp:lastModifiedBy>
  <cp:lastPrinted>2018-04-23T10:41:00Z</cp:lastPrinted>
  <dcterms:created xsi:type="dcterms:W3CDTF">2017-08-19T13:11:00Z</dcterms:created>
  <dcterms:modified xsi:type="dcterms:W3CDTF">2018-07-17T09:42:20Z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1036-10.2.0.6020</vt:lpwstr>
  </property>
</Properties>
</file>